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7" sheetId="18"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xlnm.Print_Area" localSheetId="1">'1'!$B$1:$E$40</definedName>
    <definedName name="_xlnm.Print_Area" localSheetId="3">'1-2'!$B$1:$K$21</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封面!$A$1:$A$1</definedName>
  </definedNames>
  <calcPr calcId="144525"/>
</workbook>
</file>

<file path=xl/sharedStrings.xml><?xml version="1.0" encoding="utf-8"?>
<sst xmlns="http://schemas.openxmlformats.org/spreadsheetml/2006/main" count="837" uniqueCount="359">
  <si>
    <t>攀枝花市文学艺术界联合会</t>
  </si>
  <si>
    <t>2024年单位预算</t>
  </si>
  <si>
    <t xml:space="preserve">
表1</t>
  </si>
  <si>
    <t xml:space="preserve"> </t>
  </si>
  <si>
    <t>单位收支总表</t>
  </si>
  <si>
    <t>单位：攀枝花市文学艺术界联合会</t>
  </si>
  <si>
    <t>金额单位：元</t>
  </si>
  <si>
    <t>收    入</t>
  </si>
  <si>
    <t>支    出</t>
  </si>
  <si>
    <t>项    目</t>
  </si>
  <si>
    <t>预算数</t>
  </si>
  <si>
    <t>一、一般公共预算拨款收入</t>
  </si>
  <si>
    <t>5,781,168.03</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</si>
  <si>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</si>
  <si>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</si>
  <si>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</si>
  <si>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</si>
  <si>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</si>
  <si>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</si>
  <si>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</si>
  <si>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</si>
  <si>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</si>
  <si>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</si>
  <si>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</si>
  <si>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</si>
  <si>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t>七、文化旅游体育与传媒支出</t>
  </si>
  <si>
    <t>八、社会保障和就业支出</t>
  </si>
  <si>
    <r>
      <rPr>
        <sz val="11"/>
        <color rgb="FF000000"/>
        <rFont val="Dialog.plain"/>
        <charset val="134"/>
      </rPr>
      <t>九、社会保险基金支出</t>
    </r>
  </si>
  <si>
    <t>十、卫生健康支出</t>
  </si>
  <si>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</si>
  <si>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</si>
  <si>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</si>
  <si>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</si>
  <si>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</si>
  <si>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</si>
  <si>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</si>
  <si>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</si>
  <si>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</si>
  <si>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t>二十、住房保障支出</t>
  </si>
  <si>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</si>
  <si>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</si>
  <si>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</si>
  <si>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</si>
  <si>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</si>
  <si>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</si>
  <si>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</si>
  <si>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</si>
  <si>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</si>
  <si>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</si>
  <si>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</si>
  <si>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</si>
  <si>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</si>
  <si>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</si>
  <si>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</si>
  <si>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</si>
  <si>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</si>
  <si>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</si>
  <si>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</si>
  <si>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</si>
  <si>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单位收入总表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</si>
  <si>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</si>
  <si>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</si>
  <si>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</si>
  <si>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</si>
  <si>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</si>
  <si>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</si>
  <si>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</si>
  <si>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</si>
  <si>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</si>
  <si>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</si>
  <si>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</si>
  <si>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</si>
  <si>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</si>
  <si>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</si>
  <si>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表1-2</t>
  </si>
  <si>
    <t>单位支出总表</t>
  </si>
  <si>
    <t>基本支出</t>
  </si>
  <si>
    <t>项目支出</t>
  </si>
  <si>
    <t>上缴上级支出</t>
  </si>
  <si>
    <t>对附属单位补助支出</t>
  </si>
  <si>
    <t>科目编码</t>
  </si>
  <si>
    <t>类</t>
  </si>
  <si>
    <t>款</t>
  </si>
  <si>
    <t>项</t>
  </si>
  <si>
    <r>
      <rPr>
        <sz val="11"/>
        <color rgb="FF000000"/>
        <rFont val="Dialog.plain"/>
        <charset val="134"/>
      </rPr>
      <t>攀枝花市文学艺术界联合会</t>
    </r>
  </si>
  <si>
    <t>201</t>
  </si>
  <si>
    <t>29</t>
  </si>
  <si>
    <t>01</t>
  </si>
  <si>
    <t>216001</t>
  </si>
  <si>
    <r>
      <rPr>
        <sz val="11"/>
        <color rgb="FF000000"/>
        <rFont val="Dialog.plain"/>
        <charset val="134"/>
      </rPr>
      <t> 行政运行</t>
    </r>
  </si>
  <si>
    <t>50</t>
  </si>
  <si>
    <r>
      <rPr>
        <sz val="11"/>
        <color rgb="FF000000"/>
        <rFont val="Dialog.plain"/>
        <charset val="134"/>
      </rPr>
      <t> 事业运行</t>
    </r>
  </si>
  <si>
    <t>207</t>
  </si>
  <si>
    <t>11</t>
  </si>
  <si>
    <r>
      <rPr>
        <sz val="11"/>
        <color rgb="FF000000"/>
        <rFont val="Dialog.plain"/>
        <charset val="134"/>
      </rPr>
      <t> 文化创作与保护</t>
    </r>
  </si>
  <si>
    <t>99</t>
  </si>
  <si>
    <r>
      <rPr>
        <sz val="11"/>
        <color rgb="FF000000"/>
        <rFont val="Dialog.plain"/>
        <charset val="134"/>
      </rPr>
      <t> 其他文化和旅游支出</t>
    </r>
  </si>
  <si>
    <t>208</t>
  </si>
  <si>
    <t>05</t>
  </si>
  <si>
    <r>
      <rPr>
        <sz val="11"/>
        <color rgb="FF000000"/>
        <rFont val="Dialog.plain"/>
        <charset val="134"/>
      </rPr>
      <t> 行政单位离退休</t>
    </r>
  </si>
  <si>
    <t>02</t>
  </si>
  <si>
    <r>
      <rPr>
        <sz val="11"/>
        <color rgb="FF000000"/>
        <rFont val="Dialog.plain"/>
        <charset val="134"/>
      </rPr>
      <t> 事业单位离退休</t>
    </r>
  </si>
  <si>
    <r>
      <rPr>
        <sz val="11"/>
        <color rgb="FF000000"/>
        <rFont val="Dialog.plain"/>
        <charset val="134"/>
      </rPr>
      <t> 机关事业单位基本养老保险缴费支出</t>
    </r>
  </si>
  <si>
    <t>08</t>
  </si>
  <si>
    <r>
      <rPr>
        <sz val="11"/>
        <color rgb="FF000000"/>
        <rFont val="Dialog.plain"/>
        <charset val="134"/>
      </rPr>
      <t> 其他优抚支出</t>
    </r>
  </si>
  <si>
    <t>210</t>
  </si>
  <si>
    <r>
      <rPr>
        <sz val="11"/>
        <color rgb="FF000000"/>
        <rFont val="Dialog.plain"/>
        <charset val="134"/>
      </rPr>
      <t> 行政单位医疗</t>
    </r>
  </si>
  <si>
    <r>
      <rPr>
        <sz val="11"/>
        <color rgb="FF000000"/>
        <rFont val="Dialog.plain"/>
        <charset val="134"/>
      </rPr>
      <t> 事业单位医疗</t>
    </r>
  </si>
  <si>
    <t>03</t>
  </si>
  <si>
    <r>
      <rPr>
        <sz val="11"/>
        <color rgb="FF000000"/>
        <rFont val="Dialog.plain"/>
        <charset val="134"/>
      </rPr>
      <t> 公务员医疗补助</t>
    </r>
  </si>
  <si>
    <r>
      <rPr>
        <sz val="11"/>
        <color rgb="FF000000"/>
        <rFont val="Dialog.plain"/>
        <charset val="134"/>
      </rPr>
      <t> 其他行政事业单位医疗支出</t>
    </r>
  </si>
  <si>
    <t>221</t>
  </si>
  <si>
    <r>
      <rPr>
        <sz val="11"/>
        <color rgb="FF000000"/>
        <rFont val="Dialog.plain"/>
        <charset val="134"/>
      </rPr>
      <t> 住房公积金</t>
    </r>
  </si>
  <si>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</si>
  <si>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</si>
  <si>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</si>
  <si>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</si>
  <si>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</si>
  <si>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</si>
  <si>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</si>
  <si>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</si>
  <si>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</si>
  <si>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</si>
  <si>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</si>
  <si>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</si>
  <si>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</si>
  <si>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</si>
  <si>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</si>
  <si>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</si>
  <si>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</si>
  <si>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</si>
  <si>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</si>
  <si>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</si>
  <si>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</si>
  <si>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</si>
  <si>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</si>
  <si>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</si>
  <si>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</si>
  <si>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</si>
  <si>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</si>
  <si>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</si>
  <si>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</si>
  <si>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</si>
  <si>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</si>
  <si>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</si>
  <si>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</si>
  <si>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</si>
  <si>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</si>
  <si>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</si>
  <si>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</si>
  <si>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</si>
  <si>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</si>
  <si>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</si>
  <si>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</si>
  <si>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</si>
  <si>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</si>
  <si>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市级当年财政拨款安排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</si>
  <si>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</si>
  <si>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</si>
  <si>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</si>
  <si>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</si>
  <si>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</si>
  <si>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</si>
  <si>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</si>
  <si>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</si>
  <si>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</si>
  <si>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r>
      <rPr>
        <sz val="10"/>
        <color rgb="FF000000"/>
        <rFont val="Dialog.plain"/>
        <charset val="134"/>
      </rPr>
      <t> </t>
    </r>
    <r>
      <rPr>
        <sz val="10"/>
        <color rgb="FF000000"/>
        <rFont val="宋体"/>
        <charset val="134"/>
      </rPr>
      <t>攀枝花市文学艺术界联合会</t>
    </r>
  </si>
  <si>
    <r>
      <rPr>
        <sz val="10"/>
        <color rgb="FF000000"/>
        <rFont val="Dialog.plain"/>
        <charset val="134"/>
      </rPr>
      <t>  </t>
    </r>
    <r>
      <rPr>
        <sz val="10"/>
        <color rgb="FF000000"/>
        <rFont val="宋体"/>
        <charset val="134"/>
      </rPr>
      <t>工资福利支出</t>
    </r>
  </si>
  <si>
    <t>301</t>
  </si>
  <si>
    <r>
      <rPr>
        <sz val="10"/>
        <color rgb="FF000000"/>
        <rFont val="Dialog.plain"/>
        <charset val="134"/>
      </rPr>
      <t>   </t>
    </r>
    <r>
      <rPr>
        <sz val="10"/>
        <color rgb="FF000000"/>
        <rFont val="宋体"/>
        <charset val="134"/>
      </rPr>
      <t>基本工资</t>
    </r>
  </si>
  <si>
    <r>
      <rPr>
        <sz val="10"/>
        <color rgb="FF000000"/>
        <rFont val="Dialog.plain"/>
        <charset val="134"/>
      </rPr>
      <t>   </t>
    </r>
    <r>
      <rPr>
        <sz val="10"/>
        <color rgb="FF000000"/>
        <rFont val="宋体"/>
        <charset val="134"/>
      </rPr>
      <t>津贴补贴</t>
    </r>
  </si>
  <si>
    <r>
      <rPr>
        <sz val="10"/>
        <color rgb="FF000000"/>
        <rFont val="Dialog.plain"/>
        <charset val="134"/>
      </rPr>
      <t>   </t>
    </r>
    <r>
      <rPr>
        <sz val="10"/>
        <color rgb="FF000000"/>
        <rFont val="宋体"/>
        <charset val="134"/>
      </rPr>
      <t>奖金</t>
    </r>
  </si>
  <si>
    <t>07</t>
  </si>
  <si>
    <r>
      <rPr>
        <sz val="10"/>
        <color rgb="FF000000"/>
        <rFont val="Dialog.plain"/>
        <charset val="134"/>
      </rPr>
      <t>   </t>
    </r>
    <r>
      <rPr>
        <sz val="10"/>
        <color rgb="FF000000"/>
        <rFont val="宋体"/>
        <charset val="134"/>
      </rPr>
      <t>绩效工资</t>
    </r>
  </si>
  <si>
    <r>
      <rPr>
        <sz val="10"/>
        <color rgb="FF000000"/>
        <rFont val="Dialog.plain"/>
        <charset val="134"/>
      </rPr>
      <t>    </t>
    </r>
    <r>
      <rPr>
        <sz val="10"/>
        <color rgb="FF000000"/>
        <rFont val="宋体"/>
        <charset val="134"/>
      </rPr>
      <t>基础性绩效工资</t>
    </r>
  </si>
  <si>
    <r>
      <rPr>
        <sz val="10"/>
        <color rgb="FF000000"/>
        <rFont val="Dialog.plain"/>
        <charset val="134"/>
      </rPr>
      <t>    </t>
    </r>
    <r>
      <rPr>
        <sz val="10"/>
        <color rgb="FF000000"/>
        <rFont val="宋体"/>
        <charset val="134"/>
      </rPr>
      <t>奖励性绩效工资</t>
    </r>
  </si>
  <si>
    <r>
      <rPr>
        <sz val="10"/>
        <color rgb="FF000000"/>
        <rFont val="Dialog.plain"/>
        <charset val="134"/>
      </rPr>
      <t>   </t>
    </r>
    <r>
      <rPr>
        <sz val="10"/>
        <color rgb="FF000000"/>
        <rFont val="宋体"/>
        <charset val="134"/>
      </rPr>
      <t>机关事业单位基本养老保险缴费</t>
    </r>
  </si>
  <si>
    <t>10</t>
  </si>
  <si>
    <r>
      <rPr>
        <sz val="10"/>
        <color rgb="FF000000"/>
        <rFont val="Dialog.plain"/>
        <charset val="134"/>
      </rPr>
      <t>   </t>
    </r>
    <r>
      <rPr>
        <sz val="10"/>
        <color rgb="FF000000"/>
        <rFont val="宋体"/>
        <charset val="134"/>
      </rPr>
      <t>职工基本医疗保险缴费</t>
    </r>
  </si>
  <si>
    <r>
      <rPr>
        <sz val="10"/>
        <color rgb="FF000000"/>
        <rFont val="Dialog.plain"/>
        <charset val="134"/>
      </rPr>
      <t>   </t>
    </r>
    <r>
      <rPr>
        <sz val="10"/>
        <color rgb="FF000000"/>
        <rFont val="宋体"/>
        <charset val="134"/>
      </rPr>
      <t>公务员医疗补助缴费</t>
    </r>
  </si>
  <si>
    <t>12</t>
  </si>
  <si>
    <r>
      <rPr>
        <sz val="10"/>
        <color rgb="FF000000"/>
        <rFont val="Dialog.plain"/>
        <charset val="134"/>
      </rPr>
      <t>   </t>
    </r>
    <r>
      <rPr>
        <sz val="10"/>
        <color rgb="FF000000"/>
        <rFont val="宋体"/>
        <charset val="134"/>
      </rPr>
      <t>其他社会保障缴费</t>
    </r>
  </si>
  <si>
    <t>13</t>
  </si>
  <si>
    <r>
      <rPr>
        <sz val="10"/>
        <color rgb="FF000000"/>
        <rFont val="Dialog.plain"/>
        <charset val="134"/>
      </rPr>
      <t>   </t>
    </r>
    <r>
      <rPr>
        <sz val="10"/>
        <color rgb="FF000000"/>
        <rFont val="宋体"/>
        <charset val="134"/>
      </rPr>
      <t>住房公积金</t>
    </r>
  </si>
  <si>
    <r>
      <rPr>
        <sz val="10"/>
        <color rgb="FF000000"/>
        <rFont val="Dialog.plain"/>
        <charset val="134"/>
      </rPr>
      <t>   </t>
    </r>
    <r>
      <rPr>
        <sz val="10"/>
        <color rgb="FF000000"/>
        <rFont val="宋体"/>
        <charset val="134"/>
      </rPr>
      <t>其他工资福利支出</t>
    </r>
  </si>
  <si>
    <r>
      <rPr>
        <sz val="10"/>
        <color rgb="FF000000"/>
        <rFont val="Dialog.plain"/>
        <charset val="134"/>
      </rPr>
      <t>  </t>
    </r>
    <r>
      <rPr>
        <sz val="10"/>
        <color rgb="FF000000"/>
        <rFont val="宋体"/>
        <charset val="134"/>
      </rPr>
      <t>商品和服务支出</t>
    </r>
  </si>
  <si>
    <t>302</t>
  </si>
  <si>
    <r>
      <rPr>
        <sz val="10"/>
        <color rgb="FF000000"/>
        <rFont val="Dialog.plain"/>
        <charset val="134"/>
      </rPr>
      <t>   </t>
    </r>
    <r>
      <rPr>
        <sz val="10"/>
        <color rgb="FF000000"/>
        <rFont val="宋体"/>
        <charset val="134"/>
      </rPr>
      <t>办公费</t>
    </r>
  </si>
  <si>
    <r>
      <rPr>
        <sz val="10"/>
        <color rgb="FF000000"/>
        <rFont val="Dialog.plain"/>
        <charset val="134"/>
      </rPr>
      <t>   </t>
    </r>
    <r>
      <rPr>
        <sz val="10"/>
        <color rgb="FF000000"/>
        <rFont val="宋体"/>
        <charset val="134"/>
      </rPr>
      <t>印刷费</t>
    </r>
  </si>
  <si>
    <r>
      <rPr>
        <sz val="10"/>
        <color rgb="FF000000"/>
        <rFont val="Dialog.plain"/>
        <charset val="134"/>
      </rPr>
      <t>   </t>
    </r>
    <r>
      <rPr>
        <sz val="10"/>
        <color rgb="FF000000"/>
        <rFont val="宋体"/>
        <charset val="134"/>
      </rPr>
      <t>水费</t>
    </r>
  </si>
  <si>
    <t>06</t>
  </si>
  <si>
    <r>
      <rPr>
        <sz val="10"/>
        <color rgb="FF000000"/>
        <rFont val="Dialog.plain"/>
        <charset val="134"/>
      </rPr>
      <t>   </t>
    </r>
    <r>
      <rPr>
        <sz val="10"/>
        <color rgb="FF000000"/>
        <rFont val="宋体"/>
        <charset val="134"/>
      </rPr>
      <t>电费</t>
    </r>
  </si>
  <si>
    <r>
      <rPr>
        <sz val="10"/>
        <color rgb="FF000000"/>
        <rFont val="Dialog.plain"/>
        <charset val="134"/>
      </rPr>
      <t>   </t>
    </r>
    <r>
      <rPr>
        <sz val="10"/>
        <color rgb="FF000000"/>
        <rFont val="宋体"/>
        <charset val="134"/>
      </rPr>
      <t>邮电费</t>
    </r>
  </si>
  <si>
    <t>09</t>
  </si>
  <si>
    <r>
      <rPr>
        <sz val="10"/>
        <color rgb="FF000000"/>
        <rFont val="Dialog.plain"/>
        <charset val="134"/>
      </rPr>
      <t>   </t>
    </r>
    <r>
      <rPr>
        <sz val="10"/>
        <color rgb="FF000000"/>
        <rFont val="宋体"/>
        <charset val="134"/>
      </rPr>
      <t>物业管理费</t>
    </r>
  </si>
  <si>
    <r>
      <rPr>
        <sz val="10"/>
        <color rgb="FF000000"/>
        <rFont val="Dialog.plain"/>
        <charset val="134"/>
      </rPr>
      <t>   </t>
    </r>
    <r>
      <rPr>
        <sz val="10"/>
        <color rgb="FF000000"/>
        <rFont val="宋体"/>
        <charset val="134"/>
      </rPr>
      <t>差旅费</t>
    </r>
  </si>
  <si>
    <r>
      <rPr>
        <sz val="10"/>
        <color rgb="FF000000"/>
        <rFont val="Dialog.plain"/>
        <charset val="134"/>
      </rPr>
      <t>   </t>
    </r>
    <r>
      <rPr>
        <sz val="10"/>
        <color rgb="FF000000"/>
        <rFont val="宋体"/>
        <charset val="134"/>
      </rPr>
      <t>维修（护）费</t>
    </r>
  </si>
  <si>
    <t>15</t>
  </si>
  <si>
    <r>
      <rPr>
        <sz val="10"/>
        <color rgb="FF000000"/>
        <rFont val="Dialog.plain"/>
        <charset val="134"/>
      </rPr>
      <t>   </t>
    </r>
    <r>
      <rPr>
        <sz val="10"/>
        <color rgb="FF000000"/>
        <rFont val="宋体"/>
        <charset val="134"/>
      </rPr>
      <t>会议费</t>
    </r>
  </si>
  <si>
    <t>17</t>
  </si>
  <si>
    <r>
      <rPr>
        <sz val="10"/>
        <color rgb="FF000000"/>
        <rFont val="Dialog.plain"/>
        <charset val="134"/>
      </rPr>
      <t>   </t>
    </r>
    <r>
      <rPr>
        <sz val="10"/>
        <color rgb="FF000000"/>
        <rFont val="宋体"/>
        <charset val="134"/>
      </rPr>
      <t>公务接待费</t>
    </r>
  </si>
  <si>
    <t>26</t>
  </si>
  <si>
    <r>
      <rPr>
        <sz val="10"/>
        <color rgb="FF000000"/>
        <rFont val="Dialog.plain"/>
        <charset val="134"/>
      </rPr>
      <t>   </t>
    </r>
    <r>
      <rPr>
        <sz val="10"/>
        <color rgb="FF000000"/>
        <rFont val="宋体"/>
        <charset val="134"/>
      </rPr>
      <t>劳务费</t>
    </r>
  </si>
  <si>
    <t>27</t>
  </si>
  <si>
    <r>
      <rPr>
        <sz val="10"/>
        <color rgb="FF000000"/>
        <rFont val="Dialog.plain"/>
        <charset val="134"/>
      </rPr>
      <t>   </t>
    </r>
    <r>
      <rPr>
        <sz val="10"/>
        <color rgb="FF000000"/>
        <rFont val="宋体"/>
        <charset val="134"/>
      </rPr>
      <t>委托业务费</t>
    </r>
  </si>
  <si>
    <t>28</t>
  </si>
  <si>
    <r>
      <rPr>
        <sz val="10"/>
        <color rgb="FF000000"/>
        <rFont val="Dialog.plain"/>
        <charset val="134"/>
      </rPr>
      <t>   </t>
    </r>
    <r>
      <rPr>
        <sz val="10"/>
        <color rgb="FF000000"/>
        <rFont val="宋体"/>
        <charset val="134"/>
      </rPr>
      <t>工会经费</t>
    </r>
  </si>
  <si>
    <r>
      <rPr>
        <sz val="10"/>
        <color rgb="FF000000"/>
        <rFont val="Dialog.plain"/>
        <charset val="134"/>
      </rPr>
      <t>   </t>
    </r>
    <r>
      <rPr>
        <sz val="10"/>
        <color rgb="FF000000"/>
        <rFont val="宋体"/>
        <charset val="134"/>
      </rPr>
      <t>福利费</t>
    </r>
  </si>
  <si>
    <t>31</t>
  </si>
  <si>
    <r>
      <rPr>
        <sz val="10"/>
        <color rgb="FF000000"/>
        <rFont val="Dialog.plain"/>
        <charset val="134"/>
      </rPr>
      <t>   </t>
    </r>
    <r>
      <rPr>
        <sz val="10"/>
        <color rgb="FF000000"/>
        <rFont val="宋体"/>
        <charset val="134"/>
      </rPr>
      <t>公务用车运行维护费</t>
    </r>
  </si>
  <si>
    <t>39</t>
  </si>
  <si>
    <r>
      <rPr>
        <sz val="10"/>
        <color rgb="FF000000"/>
        <rFont val="Dialog.plain"/>
        <charset val="134"/>
      </rPr>
      <t>   </t>
    </r>
    <r>
      <rPr>
        <sz val="10"/>
        <color rgb="FF000000"/>
        <rFont val="宋体"/>
        <charset val="134"/>
      </rPr>
      <t>其他交通费用</t>
    </r>
  </si>
  <si>
    <r>
      <rPr>
        <sz val="10"/>
        <color rgb="FF000000"/>
        <rFont val="Dialog.plain"/>
        <charset val="134"/>
      </rPr>
      <t>   </t>
    </r>
    <r>
      <rPr>
        <sz val="10"/>
        <color rgb="FF000000"/>
        <rFont val="宋体"/>
        <charset val="134"/>
      </rPr>
      <t>其他商品和服务支出</t>
    </r>
  </si>
  <si>
    <r>
      <rPr>
        <sz val="10"/>
        <color rgb="FF000000"/>
        <rFont val="Dialog.plain"/>
        <charset val="134"/>
      </rPr>
      <t>  </t>
    </r>
    <r>
      <rPr>
        <sz val="10"/>
        <color rgb="FF000000"/>
        <rFont val="宋体"/>
        <charset val="134"/>
      </rPr>
      <t>对个人和家庭的补助</t>
    </r>
  </si>
  <si>
    <t>303</t>
  </si>
  <si>
    <r>
      <rPr>
        <sz val="10"/>
        <color rgb="FF000000"/>
        <rFont val="Dialog.plain"/>
        <charset val="134"/>
      </rPr>
      <t>   </t>
    </r>
    <r>
      <rPr>
        <sz val="10"/>
        <color rgb="FF000000"/>
        <rFont val="宋体"/>
        <charset val="134"/>
      </rPr>
      <t>离休费</t>
    </r>
  </si>
  <si>
    <r>
      <rPr>
        <sz val="10"/>
        <color rgb="FF000000"/>
        <rFont val="Dialog.plain"/>
        <charset val="134"/>
      </rPr>
      <t>   </t>
    </r>
    <r>
      <rPr>
        <sz val="10"/>
        <color rgb="FF000000"/>
        <rFont val="宋体"/>
        <charset val="134"/>
      </rPr>
      <t>生活补助</t>
    </r>
  </si>
  <si>
    <r>
      <rPr>
        <sz val="10"/>
        <color rgb="FF000000"/>
        <rFont val="Dialog.plain"/>
        <charset val="134"/>
      </rPr>
      <t>   </t>
    </r>
    <r>
      <rPr>
        <sz val="10"/>
        <color rgb="FF000000"/>
        <rFont val="宋体"/>
        <charset val="134"/>
      </rPr>
      <t>医疗费补助</t>
    </r>
  </si>
  <si>
    <t>表3</t>
  </si>
  <si>
    <t>一般公共预算支出预算表</t>
  </si>
  <si>
    <t>当年财政拨款安排</t>
  </si>
  <si>
    <t>表3-1</t>
  </si>
  <si>
    <t>一般公共预算基本支出预算表</t>
  </si>
  <si>
    <t>人员经费</t>
  </si>
  <si>
    <t>公用经费</t>
  </si>
  <si>
    <t>机关工资福利支出</t>
  </si>
  <si>
    <t>工资奖金津补贴</t>
  </si>
  <si>
    <t>501</t>
  </si>
  <si>
    <t>社会保障缴费</t>
  </si>
  <si>
    <t> 住房公积金</t>
  </si>
  <si>
    <t> 其他工资福利支出</t>
  </si>
  <si>
    <t>机关商品和服务支出</t>
  </si>
  <si>
    <t>502</t>
  </si>
  <si>
    <t> 办公经费</t>
  </si>
  <si>
    <t> 会议费</t>
  </si>
  <si>
    <t> 委托业务费</t>
  </si>
  <si>
    <t> 公务接待费</t>
  </si>
  <si>
    <t> 维修（护）费</t>
  </si>
  <si>
    <t> 其他商品和服务支出</t>
  </si>
  <si>
    <t>对事业单位经常性补助</t>
  </si>
  <si>
    <t>505</t>
  </si>
  <si>
    <t> 工资福利支出</t>
  </si>
  <si>
    <t> 商品和服务支出</t>
  </si>
  <si>
    <t>对个人和家庭的补助</t>
  </si>
  <si>
    <t>509</t>
  </si>
  <si>
    <t> 社会福利和救助</t>
  </si>
  <si>
    <t> 离退休费</t>
  </si>
  <si>
    <t>表3-2</t>
  </si>
  <si>
    <t>一般公共预算项目支出预算表</t>
  </si>
  <si>
    <t>金额</t>
  </si>
  <si>
    <r>
      <rPr>
        <sz val="11"/>
        <color rgb="FF000000"/>
        <rFont val="Dialog.plain"/>
        <charset val="134"/>
      </rPr>
      <t> </t>
    </r>
    <r>
      <rPr>
        <sz val="11"/>
        <color rgb="FF000000"/>
        <rFont val="宋体"/>
        <charset val="134"/>
      </rPr>
      <t>文化创作与保护</t>
    </r>
  </si>
  <si>
    <t>《攀枝花文学》杂志</t>
  </si>
  <si>
    <r>
      <rPr>
        <sz val="11"/>
        <color rgb="FF000000"/>
        <rFont val="Dialog.plain"/>
        <charset val="134"/>
      </rPr>
      <t> </t>
    </r>
    <r>
      <rPr>
        <sz val="11"/>
        <color rgb="FF000000"/>
        <rFont val="宋体"/>
        <charset val="134"/>
      </rPr>
      <t>其他文化和旅游支出</t>
    </r>
  </si>
  <si>
    <t>市级文艺家协会及公益性文化活动经费</t>
  </si>
  <si>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</si>
  <si>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</si>
  <si>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</si>
  <si>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</si>
  <si>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</si>
  <si>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</si>
  <si>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</si>
  <si>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</si>
  <si>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</si>
  <si>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t>表4</t>
  </si>
  <si>
    <t>政府性基金预算支出预算表</t>
  </si>
  <si>
    <t>本年政府性基金预算支出</t>
  </si>
  <si>
    <t>此表无数据</t>
  </si>
  <si>
    <t>表4-1</t>
  </si>
  <si>
    <t>政府性基金预算“三公”经费支出预算表</t>
  </si>
  <si>
    <t>表5</t>
  </si>
  <si>
    <t>国有资本经营预算支出预算表</t>
  </si>
  <si>
    <t>本年国有资本经营预算支出</t>
  </si>
  <si>
    <r>
      <rPr>
        <sz val="11"/>
        <rFont val="宋体"/>
        <charset val="134"/>
      </rPr>
      <t> </t>
    </r>
  </si>
  <si>
    <t>表6-1</t>
  </si>
  <si>
    <t>单位预算项目绩效目标表</t>
  </si>
  <si>
    <t>(2024年度)</t>
  </si>
  <si>
    <t>项目名称</t>
  </si>
  <si>
    <t>单位（单位）</t>
  </si>
  <si>
    <t>项目资金
（万元）</t>
  </si>
  <si>
    <t>年度资金总额</t>
  </si>
  <si>
    <t>财政拨款</t>
  </si>
  <si>
    <t>其他资金</t>
  </si>
  <si>
    <t>总体目标</t>
  </si>
  <si>
    <t>国各地文联主办的文学期刊开展文学创作交流。《攀枝花文学》为双月刊，编印《攀枝花文学》每年6期，每期18万字，每期300册。其中（印刷费：6期；稿酬：6期；样刊邮寄费：6期），合计：50000元</t>
  </si>
  <si>
    <t>绩效指标</t>
  </si>
  <si>
    <t>一级指标</t>
  </si>
  <si>
    <t>二级指标</t>
  </si>
  <si>
    <t>三级指标</t>
  </si>
  <si>
    <t>指标值（包含数字及文字描述）</t>
  </si>
  <si>
    <t>产出指标</t>
  </si>
  <si>
    <t>数量指标</t>
  </si>
  <si>
    <t>刊印杂志数量</t>
  </si>
  <si>
    <t>编印《攀枝花文学》每年6期，每期18万字，每期300册。</t>
  </si>
  <si>
    <t>质量指标</t>
  </si>
  <si>
    <t>杂志质量</t>
  </si>
  <si>
    <t>高质量完成攀枝花文学杂志2024年编印工作，推出作品具有较高阅读价值和文学价值。</t>
  </si>
  <si>
    <t>时效指标</t>
  </si>
  <si>
    <t>完成当年杂志实现</t>
  </si>
  <si>
    <t>2024年1月至2024年12月，2024年底前完成6期杂志编印</t>
  </si>
  <si>
    <t xml:space="preserve"> 成本指标</t>
  </si>
  <si>
    <t>经济成本指标</t>
  </si>
  <si>
    <t>花费成本</t>
  </si>
  <si>
    <t>稿酬费6000*6期=36000元，印刷及邮寄费14000元</t>
  </si>
  <si>
    <t>效益指标</t>
  </si>
  <si>
    <t>社会效益指标</t>
  </si>
  <si>
    <t>推动本地文艺发展的作用</t>
  </si>
  <si>
    <t>通过发表攀枝花文学艺术作品及国内部分文学艺术作品，为本土地作家提供发表阵地、服务作家群，推动文学事业发展。</t>
  </si>
  <si>
    <t>满意度指标</t>
  </si>
  <si>
    <t>服务对象满意度指标</t>
  </si>
  <si>
    <t>读者满意度</t>
  </si>
  <si>
    <t>读者满意度90%以上</t>
  </si>
  <si>
    <t>表6-2</t>
  </si>
  <si>
    <t>市级协会及公益性文化活动经费</t>
  </si>
  <si>
    <t>落实贯彻习近平总书记关于繁荣发展新时代中国特色社会主义文艺的系列重要讲话精神及《中共攀枝花市委关于繁荣发展社会主义文艺的实施意见》（攀委发〔2016〕5号）要求，通过支持市级各文艺家协会各项文艺事业的创作活动，营造丰富文艺创作氛围，发掘文艺人才，以“出作品、出人才”出发点和落脚点，讲好攀枝花故事。2024年组织全市16个文艺协会艺家重点开展，定点扶贫援木里县藏区书画创作、展示活动（1万元）；参加上级协会会议所需差旅费1万元；举办文艺下基层等品牌文化惠民（文艺大讲堂18场，1万元），举办“文艺两新”发展及重点文艺作品研讨活动及开展创作采风（1万元），共需活动经费4万元</t>
  </si>
  <si>
    <t>开展专题公益文化活动场次</t>
  </si>
  <si>
    <t>主题活动不低于3场次及文艺讲座18场次</t>
  </si>
  <si>
    <t>公益活动质量</t>
  </si>
  <si>
    <t>协会活动效果显著，会员深度参与，提升协会凝聚力；提供展示平台，较好出作品推人才；讲好攀枝花故事</t>
  </si>
  <si>
    <t>完成期限</t>
  </si>
  <si>
    <t>2024年年底前完成各类文艺活动</t>
  </si>
  <si>
    <t>成本指标</t>
  </si>
  <si>
    <t>开展活动成本</t>
  </si>
  <si>
    <t>2024年组织全市16个文艺协会艺家重点开展，定点扶贫援木里县藏区书画创作、展示活动（1万元）；参加上级协会会议所需差旅费1万元；举办文艺下基层等品牌文化惠民（文艺大讲堂18场，1万元），举办“文艺两新”发展及重点文艺作品研讨活动及开展创作采风（1万元），共需活动经费4万元</t>
  </si>
  <si>
    <t>对我市文艺事业繁荣作用</t>
  </si>
  <si>
    <t>汇聚社会力量、市场力量、文艺家个体力量，共克时艰，共创文艺繁荣，共享文艺荣光。</t>
  </si>
  <si>
    <t>公众的满意度</t>
  </si>
  <si>
    <t>公众满意度达到90%。</t>
  </si>
  <si>
    <t>表7</t>
  </si>
  <si>
    <t>单位整体支出绩效目标表</t>
  </si>
  <si>
    <r>
      <rPr>
        <sz val="12"/>
        <rFont val="宋体"/>
        <charset val="134"/>
      </rPr>
      <t>（</t>
    </r>
    <r>
      <rPr>
        <sz val="12"/>
        <rFont val="Times New Roman"/>
        <charset val="134"/>
      </rPr>
      <t>2024</t>
    </r>
    <r>
      <rPr>
        <sz val="12"/>
        <rFont val="宋体"/>
        <charset val="134"/>
      </rPr>
      <t>年度）</t>
    </r>
  </si>
  <si>
    <t>单位名称</t>
  </si>
  <si>
    <t>年度主要任务</t>
  </si>
  <si>
    <t>任务名称</t>
  </si>
  <si>
    <t>主要内容</t>
  </si>
  <si>
    <t>队伍管理建设</t>
  </si>
  <si>
    <t>筑牢攀枝花文艺阵地，贯彻落实党对文艺工作的方针政策和决策部署，保持和增强政治性、先进性、群众性，强化思想政治引领，对各团体会员、文艺工作者及新文艺组织、新文艺群体开展团结引领、联络协调、服务管理、自律维权工作。</t>
  </si>
  <si>
    <t>文艺作品创作</t>
  </si>
  <si>
    <t>贯彻落实习近平总书记关于繁荣发展新时代中国特色社会主义文艺的系列重要讲话精神，组织开展文艺创作、主题文艺活动、文艺志愿服务、展演展示展播等文艺实践活动，指导协调文艺工作者联系服务平台建设。全面加强并提升文艺创作工作，讲好攀枝花文艺故事，传播攀枝花文艺声音，贡献攀枝花文艺智慧。</t>
  </si>
  <si>
    <t>文艺人才培养</t>
  </si>
  <si>
    <t>通过支持各市级文艺家协会各项文艺事业创作活动，营造丰富文艺创作氛围，发掘文艺人才。举办文艺评论活动、文艺创作展演活动和文艺理论研究、学术交流研讨等活动，挖掘攀枝花文艺人才，通过文化交流活动培养人才。</t>
  </si>
  <si>
    <t>文艺惠民活动</t>
  </si>
  <si>
    <t>开展各式各样的公益文化活动，丰富群众生活，组织开展各类文艺惠民、文艺下基层活动，举办各类文艺展演、文艺对外交流活动，开展文艺调研活动等。主要包括举办春节、国庆等重大庆祝惠民活动，开展文艺创作扶持木里县藏族自治县文艺发展，</t>
  </si>
  <si>
    <t>年度单位整体支出预算</t>
  </si>
  <si>
    <t>资金总额</t>
  </si>
  <si>
    <t>年度总体目标</t>
  </si>
  <si>
    <t>1.文艺作品创作新突破；“攀枝花文学”杂志刊发新人新作不少于5篇，美术、书法、音乐、摄影等新作不少于10个。2.开展文艺学术研讨、交流、采风等活动5次；3.文艺惠民主题展3次，开展文艺帮扶2次，文艺大讲堂活动12次；4.人才培养省级会员10人，国家级会员5人。</t>
  </si>
  <si>
    <t>年度绩效指标</t>
  </si>
  <si>
    <t>指标值
（包含数字及文字描述）</t>
  </si>
  <si>
    <t>文艺惠民活动、文艺大讲堂、专题书画摄影展、攀枝花文学刊发</t>
  </si>
  <si>
    <t>攀枝花文学刊发6期，文艺帮扶2次，文艺大讲堂12次，主题展3次</t>
  </si>
  <si>
    <t>工作开展质量</t>
  </si>
  <si>
    <t>高质量完成各项工作</t>
  </si>
  <si>
    <t>保障时限</t>
  </si>
  <si>
    <t>2024年全年</t>
  </si>
  <si>
    <t>所需经费</t>
  </si>
  <si>
    <t>578.12万元</t>
  </si>
  <si>
    <t>产生效益</t>
  </si>
  <si>
    <t>积极参与高质量建设共同富裕试验区建设，提供文艺支持</t>
  </si>
  <si>
    <t>群众满意度</t>
  </si>
</sst>
</file>

<file path=xl/styles.xml><?xml version="1.0" encoding="utf-8"?>
<styleSheet xmlns="http://schemas.openxmlformats.org/spreadsheetml/2006/main">
  <numFmts count="7">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 numFmtId="177" formatCode="0.00_ "/>
    <numFmt numFmtId="178" formatCode="yyyy&quot;年&quot;mm&quot;月&quot;dd&quot;日&quot;"/>
  </numFmts>
  <fonts count="55">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Times New Roman"/>
      <charset val="134"/>
    </font>
    <font>
      <sz val="9"/>
      <name val="SimSun"/>
      <charset val="0"/>
    </font>
    <font>
      <sz val="10"/>
      <color theme="1"/>
      <name val="宋体"/>
      <charset val="134"/>
      <scheme val="minor"/>
    </font>
    <font>
      <sz val="9"/>
      <name val="simhei"/>
      <charset val="0"/>
    </font>
    <font>
      <b/>
      <sz val="15"/>
      <name val="宋体"/>
      <charset val="134"/>
    </font>
    <font>
      <sz val="11"/>
      <name val="宋体"/>
      <charset val="134"/>
    </font>
    <font>
      <sz val="10"/>
      <name val="宋体"/>
      <charset val="134"/>
    </font>
    <font>
      <sz val="9"/>
      <name val="宋体"/>
      <charset val="134"/>
    </font>
    <font>
      <b/>
      <sz val="9"/>
      <name val="宋体"/>
      <charset val="134"/>
    </font>
    <font>
      <sz val="9"/>
      <name val="simhei"/>
      <charset val="134"/>
    </font>
    <font>
      <b/>
      <sz val="11"/>
      <name val="宋体"/>
      <charset val="134"/>
    </font>
    <font>
      <sz val="11"/>
      <color rgb="FF000000"/>
      <name val="宋体"/>
      <charset val="134"/>
    </font>
    <font>
      <sz val="11"/>
      <color rgb="FF000000"/>
      <name val="Dialog.plain"/>
      <charset val="134"/>
    </font>
    <font>
      <sz val="9"/>
      <color rgb="FF000000"/>
      <name val="SimSun"/>
      <charset val="134"/>
    </font>
    <font>
      <sz val="9"/>
      <color rgb="FF000000"/>
      <name val="宋体"/>
      <charset val="134"/>
    </font>
    <font>
      <sz val="11"/>
      <color rgb="FF000000"/>
      <name val="SimSun"/>
      <charset val="134"/>
    </font>
    <font>
      <b/>
      <sz val="16"/>
      <color rgb="FF000000"/>
      <name val="宋体"/>
      <charset val="134"/>
    </font>
    <font>
      <b/>
      <sz val="11"/>
      <color rgb="FF000000"/>
      <name val="宋体"/>
      <charset val="134"/>
    </font>
    <font>
      <sz val="9"/>
      <name val="SimSun"/>
      <charset val="134"/>
    </font>
    <font>
      <sz val="11"/>
      <color theme="1"/>
      <name val="宋体"/>
      <charset val="134"/>
    </font>
    <font>
      <sz val="11"/>
      <color indexed="8"/>
      <name val="宋体"/>
      <charset val="1"/>
    </font>
    <font>
      <b/>
      <sz val="9"/>
      <color rgb="FF000000"/>
      <name val="宋体"/>
      <charset val="134"/>
    </font>
    <font>
      <sz val="10"/>
      <color rgb="FF000000"/>
      <name val="宋体"/>
      <charset val="134"/>
    </font>
    <font>
      <sz val="10"/>
      <color rgb="FF000000"/>
      <name val="Dialog.plain"/>
      <charset val="134"/>
    </font>
    <font>
      <sz val="11"/>
      <name val="SimSun"/>
      <charset val="134"/>
    </font>
    <font>
      <b/>
      <sz val="16"/>
      <color rgb="FF000000"/>
      <name val="黑体"/>
      <charset val="134"/>
    </font>
    <font>
      <sz val="9"/>
      <color rgb="FF000000"/>
      <name val="Hiragino Sans GB"/>
      <charset val="134"/>
    </font>
    <font>
      <b/>
      <sz val="9"/>
      <color rgb="FF000000"/>
      <name val="Hiragino Sans GB"/>
      <charset val="134"/>
    </font>
    <font>
      <sz val="12"/>
      <name val="宋体"/>
      <charset val="134"/>
    </font>
    <font>
      <b/>
      <sz val="36"/>
      <name val="黑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仿宋_GB2312"/>
      <charset val="134"/>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1"/>
      <color rgb="FF000000"/>
      <name val="Dialog.bold"/>
      <charset val="134"/>
    </font>
  </fonts>
  <fills count="34">
    <fill>
      <patternFill patternType="none"/>
    </fill>
    <fill>
      <patternFill patternType="gray125"/>
    </fill>
    <fill>
      <patternFill patternType="solid">
        <fgColor rgb="FFFFFFFF"/>
        <bgColor rgb="FFFFFFFF"/>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37">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indexed="8"/>
      </left>
      <right style="thin">
        <color auto="1"/>
      </right>
      <top style="thin">
        <color auto="1"/>
      </top>
      <bottom style="thin">
        <color auto="1"/>
      </bottom>
      <diagonal/>
    </border>
    <border>
      <left style="thin">
        <color indexed="8"/>
      </left>
      <right style="thin">
        <color indexed="8"/>
      </right>
      <top style="thin">
        <color auto="1"/>
      </top>
      <bottom style="thin">
        <color auto="1"/>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rgb="FF000000"/>
      </left>
      <right style="thin">
        <color rgb="FF000000"/>
      </right>
      <top style="thin">
        <color rgb="FF000000"/>
      </top>
      <bottom/>
      <diagonal/>
    </border>
    <border>
      <left/>
      <right style="thin">
        <color auto="1"/>
      </right>
      <top style="thin">
        <color auto="1"/>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2C3C4"/>
      </left>
      <right style="thin">
        <color rgb="FFC2C3C4"/>
      </right>
      <top style="thin">
        <color rgb="FFC2C3C4"/>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38" fillId="0" borderId="0" applyFont="0" applyFill="0" applyBorder="0" applyAlignment="0" applyProtection="0">
      <alignment vertical="center"/>
    </xf>
    <xf numFmtId="0" fontId="34" fillId="26" borderId="0" applyNumberFormat="0" applyBorder="0" applyAlignment="0" applyProtection="0">
      <alignment vertical="center"/>
    </xf>
    <xf numFmtId="0" fontId="50" fillId="23" borderId="35" applyNumberFormat="0" applyAlignment="0" applyProtection="0">
      <alignment vertical="center"/>
    </xf>
    <xf numFmtId="44" fontId="38" fillId="0" borderId="0" applyFont="0" applyFill="0" applyBorder="0" applyAlignment="0" applyProtection="0">
      <alignment vertical="center"/>
    </xf>
    <xf numFmtId="41" fontId="38" fillId="0" borderId="0" applyFont="0" applyFill="0" applyBorder="0" applyAlignment="0" applyProtection="0">
      <alignment vertical="center"/>
    </xf>
    <xf numFmtId="0" fontId="34" fillId="6" borderId="0" applyNumberFormat="0" applyBorder="0" applyAlignment="0" applyProtection="0">
      <alignment vertical="center"/>
    </xf>
    <xf numFmtId="0" fontId="42" fillId="10" borderId="0" applyNumberFormat="0" applyBorder="0" applyAlignment="0" applyProtection="0">
      <alignment vertical="center"/>
    </xf>
    <xf numFmtId="43" fontId="38" fillId="0" borderId="0" applyFont="0" applyFill="0" applyBorder="0" applyAlignment="0" applyProtection="0">
      <alignment vertical="center"/>
    </xf>
    <xf numFmtId="0" fontId="43" fillId="29" borderId="0" applyNumberFormat="0" applyBorder="0" applyAlignment="0" applyProtection="0">
      <alignment vertical="center"/>
    </xf>
    <xf numFmtId="0" fontId="48" fillId="0" borderId="0" applyNumberFormat="0" applyFill="0" applyBorder="0" applyAlignment="0" applyProtection="0">
      <alignment vertical="center"/>
    </xf>
    <xf numFmtId="9" fontId="38" fillId="0" borderId="0" applyFont="0" applyFill="0" applyBorder="0" applyAlignment="0" applyProtection="0">
      <alignment vertical="center"/>
    </xf>
    <xf numFmtId="0" fontId="41" fillId="0" borderId="0" applyNumberFormat="0" applyFill="0" applyBorder="0" applyAlignment="0" applyProtection="0">
      <alignment vertical="center"/>
    </xf>
    <xf numFmtId="0" fontId="38" fillId="15" borderId="32" applyNumberFormat="0" applyFont="0" applyAlignment="0" applyProtection="0">
      <alignment vertical="center"/>
    </xf>
    <xf numFmtId="0" fontId="43" fillId="22" borderId="0" applyNumberFormat="0" applyBorder="0" applyAlignment="0" applyProtection="0">
      <alignment vertical="center"/>
    </xf>
    <xf numFmtId="0" fontId="40"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5" fillId="0" borderId="30" applyNumberFormat="0" applyFill="0" applyAlignment="0" applyProtection="0">
      <alignment vertical="center"/>
    </xf>
    <xf numFmtId="0" fontId="36" fillId="0" borderId="30" applyNumberFormat="0" applyFill="0" applyAlignment="0" applyProtection="0">
      <alignment vertical="center"/>
    </xf>
    <xf numFmtId="0" fontId="43" fillId="28" borderId="0" applyNumberFormat="0" applyBorder="0" applyAlignment="0" applyProtection="0">
      <alignment vertical="center"/>
    </xf>
    <xf numFmtId="0" fontId="40" fillId="0" borderId="34" applyNumberFormat="0" applyFill="0" applyAlignment="0" applyProtection="0">
      <alignment vertical="center"/>
    </xf>
    <xf numFmtId="0" fontId="43" fillId="21" borderId="0" applyNumberFormat="0" applyBorder="0" applyAlignment="0" applyProtection="0">
      <alignment vertical="center"/>
    </xf>
    <xf numFmtId="0" fontId="44" fillId="14" borderId="31" applyNumberFormat="0" applyAlignment="0" applyProtection="0">
      <alignment vertical="center"/>
    </xf>
    <xf numFmtId="0" fontId="51" fillId="14" borderId="35" applyNumberFormat="0" applyAlignment="0" applyProtection="0">
      <alignment vertical="center"/>
    </xf>
    <xf numFmtId="0" fontId="35" fillId="5" borderId="29" applyNumberFormat="0" applyAlignment="0" applyProtection="0">
      <alignment vertical="center"/>
    </xf>
    <xf numFmtId="0" fontId="34" fillId="33" borderId="0" applyNumberFormat="0" applyBorder="0" applyAlignment="0" applyProtection="0">
      <alignment vertical="center"/>
    </xf>
    <xf numFmtId="0" fontId="43" fillId="18" borderId="0" applyNumberFormat="0" applyBorder="0" applyAlignment="0" applyProtection="0">
      <alignment vertical="center"/>
    </xf>
    <xf numFmtId="0" fontId="52" fillId="0" borderId="36" applyNumberFormat="0" applyFill="0" applyAlignment="0" applyProtection="0">
      <alignment vertical="center"/>
    </xf>
    <xf numFmtId="0" fontId="46" fillId="0" borderId="33" applyNumberFormat="0" applyFill="0" applyAlignment="0" applyProtection="0">
      <alignment vertical="center"/>
    </xf>
    <xf numFmtId="0" fontId="53" fillId="32" borderId="0" applyNumberFormat="0" applyBorder="0" applyAlignment="0" applyProtection="0">
      <alignment vertical="center"/>
    </xf>
    <xf numFmtId="0" fontId="49" fillId="20" borderId="0" applyNumberFormat="0" applyBorder="0" applyAlignment="0" applyProtection="0">
      <alignment vertical="center"/>
    </xf>
    <xf numFmtId="0" fontId="34" fillId="25" borderId="0" applyNumberFormat="0" applyBorder="0" applyAlignment="0" applyProtection="0">
      <alignment vertical="center"/>
    </xf>
    <xf numFmtId="0" fontId="43" fillId="13" borderId="0" applyNumberFormat="0" applyBorder="0" applyAlignment="0" applyProtection="0">
      <alignment vertical="center"/>
    </xf>
    <xf numFmtId="0" fontId="34" fillId="24" borderId="0" applyNumberFormat="0" applyBorder="0" applyAlignment="0" applyProtection="0">
      <alignment vertical="center"/>
    </xf>
    <xf numFmtId="0" fontId="34" fillId="4" borderId="0" applyNumberFormat="0" applyBorder="0" applyAlignment="0" applyProtection="0">
      <alignment vertical="center"/>
    </xf>
    <xf numFmtId="0" fontId="34" fillId="31" borderId="0" applyNumberFormat="0" applyBorder="0" applyAlignment="0" applyProtection="0">
      <alignment vertical="center"/>
    </xf>
    <xf numFmtId="0" fontId="34" fillId="9" borderId="0" applyNumberFormat="0" applyBorder="0" applyAlignment="0" applyProtection="0">
      <alignment vertical="center"/>
    </xf>
    <xf numFmtId="0" fontId="43" fillId="12" borderId="0" applyNumberFormat="0" applyBorder="0" applyAlignment="0" applyProtection="0">
      <alignment vertical="center"/>
    </xf>
    <xf numFmtId="0" fontId="43" fillId="17" borderId="0" applyNumberFormat="0" applyBorder="0" applyAlignment="0" applyProtection="0">
      <alignment vertical="center"/>
    </xf>
    <xf numFmtId="0" fontId="34" fillId="30" borderId="0" applyNumberFormat="0" applyBorder="0" applyAlignment="0" applyProtection="0">
      <alignment vertical="center"/>
    </xf>
    <xf numFmtId="0" fontId="34" fillId="8" borderId="0" applyNumberFormat="0" applyBorder="0" applyAlignment="0" applyProtection="0">
      <alignment vertical="center"/>
    </xf>
    <xf numFmtId="0" fontId="43" fillId="11" borderId="0" applyNumberFormat="0" applyBorder="0" applyAlignment="0" applyProtection="0">
      <alignment vertical="center"/>
    </xf>
    <xf numFmtId="0" fontId="34" fillId="3" borderId="0" applyNumberFormat="0" applyBorder="0" applyAlignment="0" applyProtection="0">
      <alignment vertical="center"/>
    </xf>
    <xf numFmtId="0" fontId="43" fillId="27" borderId="0" applyNumberFormat="0" applyBorder="0" applyAlignment="0" applyProtection="0">
      <alignment vertical="center"/>
    </xf>
    <xf numFmtId="0" fontId="43" fillId="16" borderId="0" applyNumberFormat="0" applyBorder="0" applyAlignment="0" applyProtection="0">
      <alignment vertical="center"/>
    </xf>
    <xf numFmtId="0" fontId="34" fillId="7" borderId="0" applyNumberFormat="0" applyBorder="0" applyAlignment="0" applyProtection="0">
      <alignment vertical="center"/>
    </xf>
    <xf numFmtId="0" fontId="43" fillId="19" borderId="0" applyNumberFormat="0" applyBorder="0" applyAlignment="0" applyProtection="0">
      <alignment vertical="center"/>
    </xf>
    <xf numFmtId="0" fontId="32" fillId="0" borderId="0"/>
  </cellStyleXfs>
  <cellXfs count="180">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pplyProtection="1">
      <alignment horizontal="center" vertical="center" wrapText="1"/>
    </xf>
    <xf numFmtId="0" fontId="6" fillId="0" borderId="9" xfId="0" applyFont="1" applyFill="1" applyBorder="1" applyAlignment="1" applyProtection="1">
      <alignment horizontal="left" vertical="center" wrapText="1"/>
    </xf>
    <xf numFmtId="0" fontId="6" fillId="0" borderId="8" xfId="0" applyFont="1" applyFill="1" applyBorder="1" applyAlignment="1" applyProtection="1">
      <alignment horizontal="center" vertical="center"/>
    </xf>
    <xf numFmtId="0" fontId="6" fillId="0" borderId="9" xfId="0" applyFont="1" applyFill="1" applyBorder="1" applyAlignment="1" applyProtection="1">
      <alignment horizontal="left" vertical="center"/>
    </xf>
    <xf numFmtId="4" fontId="5" fillId="0" borderId="2" xfId="0" applyNumberFormat="1" applyFont="1" applyFill="1" applyBorder="1" applyAlignment="1">
      <alignment horizontal="right" vertical="center" wrapText="1"/>
    </xf>
    <xf numFmtId="0" fontId="5" fillId="0" borderId="10" xfId="0" applyFont="1" applyFill="1" applyBorder="1" applyAlignment="1">
      <alignment horizontal="center" vertical="center" wrapText="1"/>
    </xf>
    <xf numFmtId="0" fontId="5" fillId="0" borderId="10"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3" xfId="0" applyFont="1" applyFill="1" applyBorder="1" applyAlignment="1" applyProtection="1">
      <alignment horizontal="left" vertical="center"/>
    </xf>
    <xf numFmtId="9" fontId="6" fillId="0" borderId="3" xfId="0" applyNumberFormat="1" applyFont="1" applyFill="1" applyBorder="1" applyAlignment="1">
      <alignment horizontal="left" vertical="center" wrapText="1"/>
    </xf>
    <xf numFmtId="0" fontId="7" fillId="0" borderId="0" xfId="0" applyFont="1" applyFill="1" applyBorder="1" applyAlignment="1">
      <alignment vertical="center" wrapText="1"/>
    </xf>
    <xf numFmtId="0" fontId="6" fillId="0" borderId="11" xfId="0" applyFont="1" applyFill="1" applyBorder="1" applyAlignment="1">
      <alignment horizontal="center" vertical="center" wrapText="1"/>
    </xf>
    <xf numFmtId="0" fontId="6" fillId="0" borderId="6" xfId="0" applyFont="1" applyFill="1" applyBorder="1" applyAlignment="1">
      <alignment horizontal="left" vertical="center" wrapText="1"/>
    </xf>
    <xf numFmtId="0" fontId="6" fillId="0" borderId="8" xfId="0" applyFont="1" applyFill="1" applyBorder="1" applyAlignment="1" applyProtection="1">
      <alignment horizontal="left" vertical="center" wrapText="1"/>
    </xf>
    <xf numFmtId="0" fontId="6" fillId="0" borderId="8" xfId="0" applyFont="1" applyFill="1" applyBorder="1" applyAlignment="1" applyProtection="1">
      <alignment horizontal="left" vertical="center"/>
    </xf>
    <xf numFmtId="0" fontId="1" fillId="0" borderId="0" xfId="0" applyFont="1" applyFill="1" applyBorder="1" applyAlignment="1">
      <alignment horizontal="left" vertical="center"/>
    </xf>
    <xf numFmtId="0" fontId="8"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9" fillId="0" borderId="0" xfId="0" applyFont="1" applyFill="1" applyBorder="1" applyAlignment="1">
      <alignment horizontal="center" vertical="center"/>
    </xf>
    <xf numFmtId="0" fontId="10" fillId="0" borderId="3" xfId="0" applyFont="1" applyFill="1" applyBorder="1" applyAlignment="1">
      <alignment horizontal="center" vertical="center"/>
    </xf>
    <xf numFmtId="49" fontId="10" fillId="0" borderId="3" xfId="0" applyNumberFormat="1" applyFont="1" applyFill="1" applyBorder="1" applyAlignment="1" applyProtection="1">
      <alignment horizontal="center" vertical="center"/>
    </xf>
    <xf numFmtId="0" fontId="10"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left" vertical="center"/>
    </xf>
    <xf numFmtId="176" fontId="10" fillId="0" borderId="3" xfId="0" applyNumberFormat="1" applyFont="1" applyFill="1" applyBorder="1" applyAlignment="1" applyProtection="1">
      <alignment horizontal="left" vertical="center"/>
    </xf>
    <xf numFmtId="0" fontId="10" fillId="0" borderId="3" xfId="0" applyNumberFormat="1" applyFont="1" applyFill="1" applyBorder="1" applyAlignment="1" applyProtection="1">
      <alignment horizontal="center" vertical="center"/>
    </xf>
    <xf numFmtId="49" fontId="10" fillId="0" borderId="3" xfId="0" applyNumberFormat="1" applyFont="1" applyFill="1" applyBorder="1" applyAlignment="1" applyProtection="1">
      <alignment horizontal="left" vertical="center" wrapText="1"/>
    </xf>
    <xf numFmtId="0" fontId="10" fillId="0" borderId="14" xfId="0" applyNumberFormat="1" applyFont="1" applyFill="1" applyBorder="1" applyAlignment="1" applyProtection="1">
      <alignment horizontal="left" vertical="center"/>
    </xf>
    <xf numFmtId="0" fontId="10" fillId="0" borderId="15" xfId="0" applyNumberFormat="1" applyFont="1" applyFill="1" applyBorder="1" applyAlignment="1" applyProtection="1">
      <alignment horizontal="left" vertical="center"/>
    </xf>
    <xf numFmtId="0" fontId="10" fillId="0" borderId="16" xfId="0" applyNumberFormat="1" applyFont="1" applyFill="1" applyBorder="1" applyAlignment="1" applyProtection="1">
      <alignment horizontal="left" vertical="center"/>
    </xf>
    <xf numFmtId="49" fontId="10" fillId="0" borderId="17" xfId="0" applyNumberFormat="1" applyFont="1" applyFill="1" applyBorder="1" applyAlignment="1" applyProtection="1">
      <alignment horizontal="left" vertical="center" wrapText="1"/>
    </xf>
    <xf numFmtId="49" fontId="10" fillId="0" borderId="18" xfId="0" applyNumberFormat="1" applyFont="1" applyFill="1" applyBorder="1" applyAlignment="1" applyProtection="1">
      <alignment horizontal="left" vertical="center" wrapText="1"/>
    </xf>
    <xf numFmtId="49" fontId="10" fillId="0" borderId="19" xfId="0" applyNumberFormat="1" applyFont="1" applyFill="1" applyBorder="1" applyAlignment="1" applyProtection="1">
      <alignment horizontal="left" vertical="center" wrapText="1"/>
    </xf>
    <xf numFmtId="177" fontId="11" fillId="0" borderId="3" xfId="0" applyNumberFormat="1" applyFont="1" applyFill="1" applyBorder="1" applyAlignment="1">
      <alignment horizontal="left" vertical="center" wrapText="1"/>
    </xf>
    <xf numFmtId="0" fontId="10" fillId="0" borderId="5" xfId="0" applyNumberFormat="1" applyFont="1" applyFill="1" applyBorder="1" applyAlignment="1" applyProtection="1">
      <alignment horizontal="center" vertical="center"/>
    </xf>
    <xf numFmtId="49" fontId="10" fillId="0" borderId="20" xfId="0" applyNumberFormat="1" applyFont="1" applyFill="1" applyBorder="1" applyAlignment="1" applyProtection="1">
      <alignment horizontal="left" vertical="center" wrapText="1"/>
    </xf>
    <xf numFmtId="49" fontId="10" fillId="0" borderId="4" xfId="0" applyNumberFormat="1" applyFont="1" applyFill="1" applyBorder="1" applyAlignment="1" applyProtection="1">
      <alignment horizontal="left" vertical="center" wrapText="1"/>
    </xf>
    <xf numFmtId="0" fontId="8" fillId="0" borderId="21" xfId="0" applyFont="1" applyFill="1" applyBorder="1" applyAlignment="1">
      <alignment horizontal="center" vertical="center" wrapText="1"/>
    </xf>
    <xf numFmtId="0" fontId="8" fillId="0" borderId="1" xfId="0" applyFont="1" applyFill="1" applyBorder="1" applyAlignment="1">
      <alignment vertical="center" wrapText="1"/>
    </xf>
    <xf numFmtId="0" fontId="12" fillId="0" borderId="0" xfId="0" applyFont="1" applyFill="1" applyBorder="1" applyAlignment="1">
      <alignment horizontal="center" vertical="center"/>
    </xf>
    <xf numFmtId="0" fontId="11" fillId="0" borderId="0" xfId="0" applyFont="1" applyFill="1" applyBorder="1" applyAlignment="1">
      <alignment horizontal="left" vertical="center" wrapText="1"/>
    </xf>
    <xf numFmtId="3" fontId="10" fillId="0" borderId="3" xfId="0" applyNumberFormat="1" applyFont="1" applyFill="1" applyBorder="1" applyAlignment="1" applyProtection="1">
      <alignment horizontal="left" vertical="center"/>
    </xf>
    <xf numFmtId="0" fontId="10" fillId="0" borderId="3" xfId="0" applyNumberFormat="1" applyFont="1" applyFill="1" applyBorder="1" applyAlignment="1" applyProtection="1">
      <alignment vertical="center"/>
    </xf>
    <xf numFmtId="0" fontId="10" fillId="0" borderId="14" xfId="0" applyNumberFormat="1" applyFont="1" applyFill="1" applyBorder="1" applyAlignment="1" applyProtection="1">
      <alignment horizontal="left" vertical="center" wrapText="1"/>
    </xf>
    <xf numFmtId="0" fontId="10" fillId="0" borderId="16" xfId="0" applyNumberFormat="1" applyFont="1" applyFill="1" applyBorder="1" applyAlignment="1" applyProtection="1">
      <alignment horizontal="left" vertical="center" wrapText="1"/>
    </xf>
    <xf numFmtId="0" fontId="10" fillId="0" borderId="17" xfId="0" applyNumberFormat="1" applyFont="1" applyFill="1" applyBorder="1" applyAlignment="1" applyProtection="1">
      <alignment horizontal="center" vertical="center" wrapText="1"/>
    </xf>
    <xf numFmtId="0" fontId="10" fillId="0" borderId="15" xfId="0" applyNumberFormat="1" applyFont="1" applyFill="1" applyBorder="1" applyAlignment="1" applyProtection="1">
      <alignment horizontal="left" vertical="center" wrapText="1"/>
    </xf>
    <xf numFmtId="0" fontId="11" fillId="0" borderId="1" xfId="0" applyFont="1" applyBorder="1">
      <alignment vertical="center"/>
    </xf>
    <xf numFmtId="0" fontId="13" fillId="0" borderId="0" xfId="0" applyFont="1" applyBorder="1" applyAlignment="1">
      <alignment vertical="center" wrapText="1"/>
    </xf>
    <xf numFmtId="0" fontId="11" fillId="0" borderId="1" xfId="0" applyFont="1" applyBorder="1" applyAlignment="1">
      <alignment vertical="center" wrapText="1"/>
    </xf>
    <xf numFmtId="0" fontId="11" fillId="0" borderId="22" xfId="0" applyFont="1" applyBorder="1">
      <alignment vertical="center"/>
    </xf>
    <xf numFmtId="0" fontId="9" fillId="0" borderId="22" xfId="0" applyFont="1" applyBorder="1" applyAlignment="1">
      <alignment horizontal="left" vertical="center"/>
    </xf>
    <xf numFmtId="0" fontId="11" fillId="0" borderId="12" xfId="0" applyFont="1" applyBorder="1">
      <alignment vertical="center"/>
    </xf>
    <xf numFmtId="0" fontId="14" fillId="0" borderId="3" xfId="0" applyFont="1" applyFill="1" applyBorder="1" applyAlignment="1">
      <alignment horizontal="center" vertical="center"/>
    </xf>
    <xf numFmtId="0" fontId="11" fillId="0" borderId="12" xfId="0" applyFont="1" applyBorder="1" applyAlignment="1">
      <alignment vertical="center" wrapText="1"/>
    </xf>
    <xf numFmtId="0" fontId="12" fillId="0" borderId="12" xfId="0" applyFont="1" applyBorder="1">
      <alignment vertical="center"/>
    </xf>
    <xf numFmtId="4" fontId="14" fillId="0" borderId="3" xfId="0" applyNumberFormat="1" applyFont="1" applyFill="1" applyBorder="1" applyAlignment="1">
      <alignment horizontal="right" vertical="center"/>
    </xf>
    <xf numFmtId="0" fontId="9" fillId="0" borderId="3" xfId="0" applyFont="1" applyFill="1" applyBorder="1" applyAlignment="1">
      <alignment horizontal="left" vertical="center"/>
    </xf>
    <xf numFmtId="0" fontId="9" fillId="0" borderId="3" xfId="0" applyFont="1" applyFill="1" applyBorder="1" applyAlignment="1">
      <alignment horizontal="center" vertical="center"/>
    </xf>
    <xf numFmtId="4" fontId="9" fillId="0" borderId="3" xfId="0" applyNumberFormat="1" applyFont="1" applyFill="1" applyBorder="1" applyAlignment="1">
      <alignment horizontal="right" vertical="center"/>
    </xf>
    <xf numFmtId="0" fontId="11" fillId="0" borderId="23" xfId="0" applyFont="1" applyBorder="1">
      <alignment vertical="center"/>
    </xf>
    <xf numFmtId="0" fontId="11" fillId="0" borderId="23" xfId="0" applyFont="1" applyBorder="1" applyAlignment="1">
      <alignment vertical="center" wrapText="1"/>
    </xf>
    <xf numFmtId="0" fontId="9" fillId="0" borderId="1" xfId="0" applyFont="1" applyBorder="1" applyAlignment="1">
      <alignment horizontal="right" vertical="center" wrapText="1"/>
    </xf>
    <xf numFmtId="0" fontId="9" fillId="0" borderId="22" xfId="0" applyFont="1" applyBorder="1" applyAlignment="1">
      <alignment horizontal="center" vertical="center"/>
    </xf>
    <xf numFmtId="0" fontId="11" fillId="0" borderId="24" xfId="0" applyFont="1" applyBorder="1">
      <alignment vertical="center"/>
    </xf>
    <xf numFmtId="0" fontId="11" fillId="0" borderId="13" xfId="0" applyFont="1" applyBorder="1">
      <alignment vertical="center"/>
    </xf>
    <xf numFmtId="0" fontId="11" fillId="0" borderId="13" xfId="0" applyFont="1" applyBorder="1" applyAlignment="1">
      <alignment vertical="center" wrapText="1"/>
    </xf>
    <xf numFmtId="0" fontId="12" fillId="0" borderId="13" xfId="0" applyFont="1" applyBorder="1" applyAlignment="1">
      <alignment vertical="center" wrapText="1"/>
    </xf>
    <xf numFmtId="0" fontId="11" fillId="0" borderId="25" xfId="0" applyFont="1" applyBorder="1" applyAlignment="1">
      <alignment vertical="center" wrapText="1"/>
    </xf>
    <xf numFmtId="0" fontId="14" fillId="0" borderId="3" xfId="0" applyFont="1" applyFill="1" applyBorder="1" applyAlignment="1">
      <alignment horizontal="center" vertical="center" wrapText="1"/>
    </xf>
    <xf numFmtId="49" fontId="9" fillId="0" borderId="3" xfId="0" applyNumberFormat="1" applyFont="1" applyFill="1" applyBorder="1" applyAlignment="1" applyProtection="1">
      <alignment vertical="center" wrapText="1"/>
    </xf>
    <xf numFmtId="4" fontId="15" fillId="0" borderId="3" xfId="0" applyNumberFormat="1" applyFont="1" applyFill="1" applyBorder="1" applyAlignment="1">
      <alignment horizontal="right" vertical="center"/>
    </xf>
    <xf numFmtId="0" fontId="0" fillId="0" borderId="0" xfId="0" applyFont="1" applyFill="1">
      <alignment vertical="center"/>
    </xf>
    <xf numFmtId="0" fontId="11" fillId="0" borderId="1" xfId="0" applyFont="1" applyFill="1" applyBorder="1">
      <alignment vertical="center"/>
    </xf>
    <xf numFmtId="0" fontId="13" fillId="0" borderId="0" xfId="0" applyFont="1" applyFill="1" applyBorder="1" applyAlignment="1">
      <alignment vertical="center" wrapText="1"/>
    </xf>
    <xf numFmtId="0" fontId="9" fillId="0" borderId="1" xfId="0" applyFont="1" applyFill="1" applyBorder="1" applyAlignment="1">
      <alignment horizontal="right" vertical="center" wrapText="1"/>
    </xf>
    <xf numFmtId="0" fontId="11" fillId="0" borderId="12" xfId="0" applyFont="1" applyFill="1" applyBorder="1">
      <alignment vertical="center"/>
    </xf>
    <xf numFmtId="0" fontId="3" fillId="0" borderId="1" xfId="0" applyFont="1" applyFill="1" applyBorder="1" applyAlignment="1">
      <alignment horizontal="center" vertical="center"/>
    </xf>
    <xf numFmtId="0" fontId="11" fillId="0" borderId="22" xfId="0" applyFont="1" applyFill="1" applyBorder="1">
      <alignment vertical="center"/>
    </xf>
    <xf numFmtId="0" fontId="9" fillId="0" borderId="22" xfId="0" applyFont="1" applyFill="1" applyBorder="1" applyAlignment="1">
      <alignment horizontal="left" vertical="center"/>
    </xf>
    <xf numFmtId="0" fontId="9" fillId="0" borderId="22" xfId="0" applyFont="1" applyFill="1" applyBorder="1" applyAlignment="1">
      <alignment horizontal="center" vertical="center"/>
    </xf>
    <xf numFmtId="0" fontId="11" fillId="0" borderId="24" xfId="0" applyFont="1" applyFill="1" applyBorder="1">
      <alignment vertical="center"/>
    </xf>
    <xf numFmtId="0" fontId="11" fillId="0" borderId="12" xfId="0" applyFont="1" applyFill="1" applyBorder="1" applyAlignment="1">
      <alignment vertical="center" wrapText="1"/>
    </xf>
    <xf numFmtId="0" fontId="11" fillId="0" borderId="13" xfId="0" applyFont="1" applyFill="1" applyBorder="1">
      <alignment vertical="center"/>
    </xf>
    <xf numFmtId="0" fontId="11" fillId="0" borderId="13" xfId="0" applyFont="1" applyFill="1" applyBorder="1" applyAlignment="1">
      <alignment vertical="center" wrapText="1"/>
    </xf>
    <xf numFmtId="0" fontId="12" fillId="0" borderId="12" xfId="0" applyFont="1" applyFill="1" applyBorder="1">
      <alignment vertical="center"/>
    </xf>
    <xf numFmtId="0" fontId="12" fillId="0" borderId="13" xfId="0" applyFont="1" applyFill="1" applyBorder="1" applyAlignment="1">
      <alignment vertical="center" wrapText="1"/>
    </xf>
    <xf numFmtId="0" fontId="14" fillId="0" borderId="20" xfId="0" applyFont="1" applyFill="1" applyBorder="1" applyAlignment="1">
      <alignment horizontal="center" vertical="center"/>
    </xf>
    <xf numFmtId="0" fontId="9" fillId="0" borderId="20" xfId="0" applyFont="1" applyFill="1" applyBorder="1" applyAlignment="1">
      <alignment horizontal="center" vertical="center"/>
    </xf>
    <xf numFmtId="0" fontId="15" fillId="2" borderId="26" xfId="0" applyFont="1" applyFill="1" applyBorder="1" applyAlignment="1">
      <alignment horizontal="left" vertical="center" wrapText="1"/>
    </xf>
    <xf numFmtId="4" fontId="14" fillId="0" borderId="20" xfId="0" applyNumberFormat="1" applyFont="1" applyFill="1" applyBorder="1" applyAlignment="1">
      <alignment horizontal="right" vertical="center"/>
    </xf>
    <xf numFmtId="0" fontId="16" fillId="2" borderId="3" xfId="0" applyFont="1" applyFill="1" applyBorder="1" applyAlignment="1">
      <alignment horizontal="left" vertical="center" wrapText="1"/>
    </xf>
    <xf numFmtId="4" fontId="9" fillId="0" borderId="20" xfId="0" applyNumberFormat="1" applyFont="1" applyFill="1" applyBorder="1" applyAlignment="1">
      <alignment horizontal="right" vertical="center"/>
    </xf>
    <xf numFmtId="0" fontId="15" fillId="2" borderId="3" xfId="0" applyFont="1" applyFill="1" applyBorder="1" applyAlignment="1">
      <alignment horizontal="left" vertical="center"/>
    </xf>
    <xf numFmtId="0" fontId="15" fillId="2" borderId="3" xfId="0" applyFont="1" applyFill="1" applyBorder="1" applyAlignment="1">
      <alignment horizontal="left" vertical="center" wrapText="1"/>
    </xf>
    <xf numFmtId="0" fontId="11" fillId="0" borderId="23" xfId="0" applyFont="1" applyFill="1" applyBorder="1">
      <alignment vertical="center"/>
    </xf>
    <xf numFmtId="0" fontId="11" fillId="0" borderId="23" xfId="0" applyFont="1" applyFill="1" applyBorder="1" applyAlignment="1">
      <alignment vertical="center" wrapText="1"/>
    </xf>
    <xf numFmtId="0" fontId="11" fillId="0" borderId="25" xfId="0" applyFont="1" applyFill="1" applyBorder="1" applyAlignment="1">
      <alignment vertical="center" wrapText="1"/>
    </xf>
    <xf numFmtId="0" fontId="0" fillId="0" borderId="0" xfId="0" applyFont="1" applyFill="1" applyAlignment="1">
      <alignment vertical="center"/>
    </xf>
    <xf numFmtId="0" fontId="15" fillId="0" borderId="1" xfId="0" applyFont="1" applyFill="1" applyBorder="1" applyAlignment="1">
      <alignment vertical="center"/>
    </xf>
    <xf numFmtId="0" fontId="17" fillId="0" borderId="1" xfId="0" applyFont="1" applyFill="1" applyBorder="1" applyAlignment="1">
      <alignment vertical="center" wrapText="1"/>
    </xf>
    <xf numFmtId="0" fontId="18" fillId="0" borderId="1" xfId="0" applyFont="1" applyFill="1" applyBorder="1" applyAlignment="1">
      <alignment vertical="center"/>
    </xf>
    <xf numFmtId="0" fontId="19" fillId="0" borderId="1" xfId="0" applyFont="1" applyFill="1" applyBorder="1" applyAlignment="1">
      <alignment horizontal="right" vertical="center" wrapText="1"/>
    </xf>
    <xf numFmtId="0" fontId="20" fillId="0" borderId="1" xfId="0" applyFont="1" applyFill="1" applyBorder="1" applyAlignment="1">
      <alignment horizontal="center" vertical="center"/>
    </xf>
    <xf numFmtId="0" fontId="18" fillId="0" borderId="22" xfId="0" applyFont="1" applyFill="1" applyBorder="1" applyAlignment="1">
      <alignment vertical="center"/>
    </xf>
    <xf numFmtId="0" fontId="15" fillId="0" borderId="22" xfId="0" applyFont="1" applyFill="1" applyBorder="1" applyAlignment="1">
      <alignment horizontal="left" vertical="center"/>
    </xf>
    <xf numFmtId="0" fontId="15" fillId="0" borderId="22" xfId="0" applyFont="1" applyFill="1" applyBorder="1" applyAlignment="1">
      <alignment horizontal="right" vertical="center"/>
    </xf>
    <xf numFmtId="0" fontId="18" fillId="0" borderId="12" xfId="0" applyFont="1" applyFill="1" applyBorder="1" applyAlignment="1">
      <alignment vertical="center"/>
    </xf>
    <xf numFmtId="0" fontId="21" fillId="0" borderId="3" xfId="0" applyFont="1" applyFill="1" applyBorder="1" applyAlignment="1">
      <alignment horizontal="center" vertical="center"/>
    </xf>
    <xf numFmtId="0" fontId="22" fillId="0" borderId="0" xfId="0" applyFont="1" applyFill="1" applyBorder="1" applyAlignment="1">
      <alignment vertical="center" wrapText="1"/>
    </xf>
    <xf numFmtId="4" fontId="21" fillId="0" borderId="3" xfId="0" applyNumberFormat="1" applyFont="1" applyFill="1" applyBorder="1" applyAlignment="1">
      <alignment horizontal="right" vertical="center"/>
    </xf>
    <xf numFmtId="0" fontId="15" fillId="0" borderId="3" xfId="0" applyFont="1" applyFill="1" applyBorder="1" applyAlignment="1">
      <alignment horizontal="center" vertical="center" wrapText="1"/>
    </xf>
    <xf numFmtId="0" fontId="15" fillId="0" borderId="3" xfId="0" applyFont="1" applyFill="1" applyBorder="1" applyAlignment="1">
      <alignment horizontal="left" vertical="center"/>
    </xf>
    <xf numFmtId="0" fontId="15" fillId="0" borderId="3" xfId="0" applyFont="1" applyFill="1" applyBorder="1" applyAlignment="1">
      <alignment horizontal="left" vertical="center" wrapText="1"/>
    </xf>
    <xf numFmtId="49" fontId="15" fillId="0" borderId="3" xfId="0" applyNumberFormat="1" applyFont="1" applyFill="1" applyBorder="1" applyAlignment="1">
      <alignment horizontal="center" vertical="center" wrapText="1"/>
    </xf>
    <xf numFmtId="0" fontId="23" fillId="0" borderId="3" xfId="0" applyFont="1" applyFill="1" applyBorder="1" applyAlignment="1">
      <alignment vertical="center"/>
    </xf>
    <xf numFmtId="0" fontId="24" fillId="0" borderId="3" xfId="0" applyFont="1" applyFill="1" applyBorder="1" applyAlignment="1">
      <alignment vertical="center"/>
    </xf>
    <xf numFmtId="0" fontId="17" fillId="0" borderId="13" xfId="0" applyFont="1" applyFill="1" applyBorder="1" applyAlignment="1">
      <alignment vertical="center" wrapText="1"/>
    </xf>
    <xf numFmtId="0" fontId="15" fillId="0" borderId="1" xfId="0" applyFont="1" applyFill="1" applyBorder="1" applyAlignment="1">
      <alignment horizontal="right" vertical="center" wrapText="1"/>
    </xf>
    <xf numFmtId="0" fontId="17" fillId="0" borderId="22" xfId="0" applyFont="1" applyFill="1" applyBorder="1" applyAlignment="1">
      <alignment vertical="center" wrapText="1"/>
    </xf>
    <xf numFmtId="0" fontId="21" fillId="0" borderId="3" xfId="0" applyFont="1" applyFill="1" applyBorder="1" applyAlignment="1">
      <alignment horizontal="center" vertical="center" wrapText="1"/>
    </xf>
    <xf numFmtId="0" fontId="18" fillId="0" borderId="12" xfId="0" applyFont="1" applyFill="1" applyBorder="1" applyAlignment="1">
      <alignment vertical="center" wrapText="1"/>
    </xf>
    <xf numFmtId="0" fontId="25" fillId="0" borderId="12" xfId="0" applyFont="1" applyFill="1" applyBorder="1" applyAlignment="1">
      <alignment vertical="center"/>
    </xf>
    <xf numFmtId="4" fontId="15" fillId="2" borderId="3" xfId="0" applyNumberFormat="1" applyFont="1" applyFill="1" applyBorder="1" applyAlignment="1">
      <alignment horizontal="right" vertical="center"/>
    </xf>
    <xf numFmtId="0" fontId="18" fillId="0" borderId="13" xfId="0" applyFont="1" applyFill="1" applyBorder="1" applyAlignment="1">
      <alignment vertical="center"/>
    </xf>
    <xf numFmtId="0" fontId="18" fillId="0" borderId="13" xfId="0" applyFont="1" applyFill="1" applyBorder="1" applyAlignment="1">
      <alignment vertical="center" wrapText="1"/>
    </xf>
    <xf numFmtId="0" fontId="25" fillId="0" borderId="13" xfId="0" applyFont="1" applyFill="1" applyBorder="1" applyAlignment="1">
      <alignment vertical="center" wrapText="1"/>
    </xf>
    <xf numFmtId="0" fontId="9" fillId="0" borderId="1" xfId="0" applyFont="1" applyFill="1" applyBorder="1">
      <alignment vertical="center"/>
    </xf>
    <xf numFmtId="0" fontId="22" fillId="0" borderId="1" xfId="0" applyFont="1" applyFill="1" applyBorder="1" applyAlignment="1">
      <alignment vertical="center" wrapText="1"/>
    </xf>
    <xf numFmtId="0" fontId="22" fillId="0" borderId="22" xfId="0" applyFont="1" applyFill="1" applyBorder="1" applyAlignment="1">
      <alignment vertical="center" wrapText="1"/>
    </xf>
    <xf numFmtId="0" fontId="9" fillId="0" borderId="22" xfId="0" applyFont="1" applyFill="1" applyBorder="1" applyAlignment="1">
      <alignment horizontal="right" vertical="center"/>
    </xf>
    <xf numFmtId="4" fontId="26" fillId="0" borderId="3" xfId="0" applyNumberFormat="1" applyFont="1" applyFill="1" applyBorder="1" applyAlignment="1">
      <alignment horizontal="right" vertical="center"/>
    </xf>
    <xf numFmtId="0" fontId="26" fillId="0" borderId="3" xfId="0" applyFont="1" applyFill="1" applyBorder="1" applyAlignment="1">
      <alignment horizontal="center" vertical="center" wrapText="1"/>
    </xf>
    <xf numFmtId="0" fontId="26" fillId="0" borderId="3" xfId="0" applyFont="1" applyFill="1" applyBorder="1" applyAlignment="1">
      <alignment horizontal="left" vertical="center"/>
    </xf>
    <xf numFmtId="0" fontId="27" fillId="0" borderId="3" xfId="0" applyFont="1" applyFill="1" applyBorder="1" applyAlignment="1">
      <alignment horizontal="left" vertical="center" wrapText="1"/>
    </xf>
    <xf numFmtId="0" fontId="27" fillId="0" borderId="3" xfId="0" applyFont="1" applyFill="1" applyBorder="1" applyAlignment="1">
      <alignment horizontal="center" vertical="center" wrapText="1"/>
    </xf>
    <xf numFmtId="0" fontId="11" fillId="0" borderId="22" xfId="0" applyFont="1" applyFill="1" applyBorder="1" applyAlignment="1">
      <alignment vertical="center" wrapText="1"/>
    </xf>
    <xf numFmtId="4" fontId="14" fillId="0" borderId="18" xfId="0" applyNumberFormat="1" applyFont="1" applyFill="1" applyBorder="1" applyAlignment="1">
      <alignment horizontal="right" vertical="center"/>
    </xf>
    <xf numFmtId="0" fontId="28" fillId="0" borderId="1" xfId="0" applyFont="1" applyFill="1" applyBorder="1" applyAlignment="1">
      <alignment horizontal="right" vertical="center" wrapText="1"/>
    </xf>
    <xf numFmtId="0" fontId="22" fillId="0" borderId="12" xfId="0" applyFont="1" applyFill="1" applyBorder="1" applyAlignment="1">
      <alignment vertical="center" wrapText="1"/>
    </xf>
    <xf numFmtId="0" fontId="22" fillId="0" borderId="24" xfId="0" applyFont="1" applyFill="1" applyBorder="1" applyAlignment="1">
      <alignment vertical="center" wrapText="1"/>
    </xf>
    <xf numFmtId="0" fontId="22" fillId="0" borderId="13" xfId="0" applyFont="1" applyFill="1" applyBorder="1" applyAlignment="1">
      <alignment vertical="center" wrapText="1"/>
    </xf>
    <xf numFmtId="0" fontId="19" fillId="0" borderId="1" xfId="0" applyFont="1" applyFill="1" applyBorder="1" applyAlignment="1">
      <alignment vertical="center"/>
    </xf>
    <xf numFmtId="0" fontId="17" fillId="0" borderId="1" xfId="0" applyFont="1" applyFill="1" applyBorder="1" applyAlignment="1">
      <alignment vertical="center"/>
    </xf>
    <xf numFmtId="0" fontId="19" fillId="0" borderId="1" xfId="0" applyFont="1" applyFill="1" applyBorder="1" applyAlignment="1">
      <alignment horizontal="right" vertical="center"/>
    </xf>
    <xf numFmtId="0" fontId="29" fillId="0" borderId="1" xfId="0" applyFont="1" applyFill="1" applyBorder="1" applyAlignment="1">
      <alignment horizontal="center" vertical="center"/>
    </xf>
    <xf numFmtId="0" fontId="17" fillId="0" borderId="22" xfId="0" applyFont="1" applyFill="1" applyBorder="1" applyAlignment="1">
      <alignment vertical="center"/>
    </xf>
    <xf numFmtId="0" fontId="19" fillId="0" borderId="22" xfId="0" applyFont="1" applyFill="1" applyBorder="1" applyAlignment="1">
      <alignment horizontal="center" vertical="center"/>
    </xf>
    <xf numFmtId="0" fontId="17" fillId="0" borderId="12" xfId="0" applyFont="1" applyFill="1" applyBorder="1" applyAlignment="1">
      <alignment vertical="center"/>
    </xf>
    <xf numFmtId="0" fontId="17" fillId="0" borderId="23" xfId="0" applyFont="1" applyFill="1" applyBorder="1" applyAlignment="1">
      <alignment vertical="center"/>
    </xf>
    <xf numFmtId="0" fontId="17" fillId="0" borderId="12" xfId="0" applyFont="1" applyFill="1" applyBorder="1" applyAlignment="1">
      <alignment vertical="center" wrapText="1"/>
    </xf>
    <xf numFmtId="0" fontId="17" fillId="0" borderId="24" xfId="0" applyFont="1" applyFill="1" applyBorder="1" applyAlignment="1">
      <alignment vertical="center" wrapText="1"/>
    </xf>
    <xf numFmtId="0" fontId="17" fillId="0" borderId="25" xfId="0" applyFont="1" applyFill="1" applyBorder="1" applyAlignment="1">
      <alignment vertical="center" wrapText="1"/>
    </xf>
    <xf numFmtId="0" fontId="11" fillId="0" borderId="1" xfId="0" applyFont="1" applyFill="1" applyBorder="1" applyAlignment="1">
      <alignment vertical="center" wrapText="1"/>
    </xf>
    <xf numFmtId="0" fontId="21" fillId="0" borderId="27" xfId="0" applyFont="1" applyFill="1" applyBorder="1" applyAlignment="1">
      <alignment horizontal="center" vertical="center"/>
    </xf>
    <xf numFmtId="0" fontId="15" fillId="0" borderId="3" xfId="0" applyFont="1" applyBorder="1" applyAlignment="1">
      <alignment horizontal="right" vertical="center"/>
    </xf>
    <xf numFmtId="0" fontId="30" fillId="0" borderId="13" xfId="0" applyFont="1" applyFill="1" applyBorder="1" applyAlignment="1">
      <alignment vertical="center" wrapText="1"/>
    </xf>
    <xf numFmtId="0" fontId="30" fillId="0" borderId="12" xfId="0" applyFont="1" applyFill="1" applyBorder="1" applyAlignment="1">
      <alignment vertical="center" wrapText="1"/>
    </xf>
    <xf numFmtId="0" fontId="30" fillId="0" borderId="3" xfId="0" applyFont="1" applyFill="1" applyBorder="1" applyAlignment="1">
      <alignment vertical="center" wrapText="1"/>
    </xf>
    <xf numFmtId="0" fontId="31" fillId="0" borderId="12" xfId="0" applyFont="1" applyFill="1" applyBorder="1" applyAlignment="1">
      <alignment vertical="center" wrapText="1"/>
    </xf>
    <xf numFmtId="0" fontId="31" fillId="0" borderId="13" xfId="0" applyFont="1" applyFill="1" applyBorder="1" applyAlignment="1">
      <alignment vertical="center" wrapText="1"/>
    </xf>
    <xf numFmtId="0" fontId="30" fillId="0" borderId="23" xfId="0" applyFont="1" applyFill="1" applyBorder="1" applyAlignment="1">
      <alignment vertical="center" wrapText="1"/>
    </xf>
    <xf numFmtId="0" fontId="17" fillId="0" borderId="28" xfId="0" applyFont="1" applyFill="1" applyBorder="1" applyAlignment="1">
      <alignment vertical="center" wrapText="1"/>
    </xf>
    <xf numFmtId="0" fontId="32" fillId="0" borderId="0" xfId="0" applyFont="1" applyFill="1" applyAlignment="1">
      <alignment vertical="center"/>
    </xf>
    <xf numFmtId="0" fontId="33" fillId="0" borderId="0" xfId="0" applyFont="1" applyBorder="1" applyAlignment="1">
      <alignment horizontal="center" vertical="center" wrapText="1"/>
    </xf>
    <xf numFmtId="178" fontId="3" fillId="0" borderId="0" xfId="0"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externalLink" Target="externalLinks/externalLink13.xml"/><Relationship Id="rId28" Type="http://schemas.openxmlformats.org/officeDocument/2006/relationships/externalLink" Target="externalLinks/externalLink12.xml"/><Relationship Id="rId27" Type="http://schemas.openxmlformats.org/officeDocument/2006/relationships/externalLink" Target="externalLinks/externalLink11.xml"/><Relationship Id="rId26" Type="http://schemas.openxmlformats.org/officeDocument/2006/relationships/externalLink" Target="externalLinks/externalLink10.xml"/><Relationship Id="rId25" Type="http://schemas.openxmlformats.org/officeDocument/2006/relationships/externalLink" Target="externalLinks/externalLink9.xml"/><Relationship Id="rId24" Type="http://schemas.openxmlformats.org/officeDocument/2006/relationships/externalLink" Target="externalLinks/externalLink8.xml"/><Relationship Id="rId23" Type="http://schemas.openxmlformats.org/officeDocument/2006/relationships/externalLink" Target="externalLinks/externalLink7.xml"/><Relationship Id="rId22" Type="http://schemas.openxmlformats.org/officeDocument/2006/relationships/externalLink" Target="externalLinks/externalLink6.xml"/><Relationship Id="rId21" Type="http://schemas.openxmlformats.org/officeDocument/2006/relationships/externalLink" Target="externalLinks/externalLink5.xml"/><Relationship Id="rId20" Type="http://schemas.openxmlformats.org/officeDocument/2006/relationships/externalLink" Target="externalLinks/externalLink4.xml"/><Relationship Id="rId2" Type="http://schemas.openxmlformats.org/officeDocument/2006/relationships/worksheet" Target="worksheets/sheet2.xml"/><Relationship Id="rId19" Type="http://schemas.openxmlformats.org/officeDocument/2006/relationships/externalLink" Target="externalLinks/externalLink3.xml"/><Relationship Id="rId18" Type="http://schemas.openxmlformats.org/officeDocument/2006/relationships/externalLink" Target="externalLinks/externalLink2.xml"/><Relationship Id="rId17" Type="http://schemas.openxmlformats.org/officeDocument/2006/relationships/externalLink" Target="externalLinks/externalLink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tabSelected="1" workbookViewId="0">
      <selection activeCell="D2" sqref="D2"/>
    </sheetView>
  </sheetViews>
  <sheetFormatPr defaultColWidth="9" defaultRowHeight="14.25" outlineLevelRow="2"/>
  <cols>
    <col min="1" max="1" width="123.125" style="177" customWidth="1"/>
    <col min="2" max="16384" width="9" style="177"/>
  </cols>
  <sheetData>
    <row r="1" ht="137" customHeight="1" spans="1:1">
      <c r="A1" s="178" t="s">
        <v>0</v>
      </c>
    </row>
    <row r="2" ht="96" customHeight="1" spans="1:1">
      <c r="A2" s="178" t="s">
        <v>1</v>
      </c>
    </row>
    <row r="3" ht="60" customHeight="1" spans="1:1">
      <c r="A3" s="179">
        <v>45355</v>
      </c>
    </row>
  </sheetData>
  <printOptions horizontalCentered="1"/>
  <pageMargins left="0.590277777777778" right="0.590277777777778" top="3.5430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A7" sqref="$A7:$XFD8"/>
    </sheetView>
  </sheetViews>
  <sheetFormatPr defaultColWidth="10" defaultRowHeight="13.5"/>
  <cols>
    <col min="1" max="1" width="1.53333333333333" customWidth="1"/>
    <col min="2" max="2" width="11.875" customWidth="1"/>
    <col min="3" max="3" width="28.875" customWidth="1"/>
    <col min="4" max="9" width="14.75" customWidth="1"/>
    <col min="10" max="10" width="1.53333333333333" customWidth="1"/>
    <col min="11" max="11" width="9.76666666666667" customWidth="1"/>
  </cols>
  <sheetData>
    <row r="1" ht="25" customHeight="1" spans="1:10">
      <c r="A1" s="61"/>
      <c r="B1" s="2"/>
      <c r="C1" s="62"/>
      <c r="D1" s="63"/>
      <c r="E1" s="63"/>
      <c r="F1" s="63"/>
      <c r="G1" s="63"/>
      <c r="H1" s="63"/>
      <c r="I1" s="76" t="s">
        <v>254</v>
      </c>
      <c r="J1" s="66"/>
    </row>
    <row r="2" ht="22.8" customHeight="1" spans="1:10">
      <c r="A2" s="61"/>
      <c r="B2" s="3" t="s">
        <v>255</v>
      </c>
      <c r="C2" s="3"/>
      <c r="D2" s="3"/>
      <c r="E2" s="3"/>
      <c r="F2" s="3"/>
      <c r="G2" s="3"/>
      <c r="H2" s="3"/>
      <c r="I2" s="3"/>
      <c r="J2" s="66" t="s">
        <v>3</v>
      </c>
    </row>
    <row r="3" ht="19.55" customHeight="1" spans="1:10">
      <c r="A3" s="64"/>
      <c r="B3" s="65" t="s">
        <v>5</v>
      </c>
      <c r="C3" s="65"/>
      <c r="D3" s="77"/>
      <c r="E3" s="77"/>
      <c r="F3" s="77"/>
      <c r="G3" s="77"/>
      <c r="H3" s="77"/>
      <c r="I3" s="77" t="s">
        <v>6</v>
      </c>
      <c r="J3" s="78"/>
    </row>
    <row r="4" ht="24.4" customHeight="1" spans="1:10">
      <c r="A4" s="66"/>
      <c r="B4" s="67" t="s">
        <v>256</v>
      </c>
      <c r="C4" s="67" t="s">
        <v>72</v>
      </c>
      <c r="D4" s="67" t="s">
        <v>257</v>
      </c>
      <c r="E4" s="67"/>
      <c r="F4" s="67"/>
      <c r="G4" s="67"/>
      <c r="H4" s="67"/>
      <c r="I4" s="67"/>
      <c r="J4" s="79"/>
    </row>
    <row r="5" ht="24.4" customHeight="1" spans="1:10">
      <c r="A5" s="68"/>
      <c r="B5" s="67"/>
      <c r="C5" s="67"/>
      <c r="D5" s="67" t="s">
        <v>60</v>
      </c>
      <c r="E5" s="83" t="s">
        <v>258</v>
      </c>
      <c r="F5" s="67" t="s">
        <v>259</v>
      </c>
      <c r="G5" s="67"/>
      <c r="H5" s="67"/>
      <c r="I5" s="67" t="s">
        <v>260</v>
      </c>
      <c r="J5" s="79"/>
    </row>
    <row r="6" ht="24.4" customHeight="1" spans="1:10">
      <c r="A6" s="68"/>
      <c r="B6" s="67"/>
      <c r="C6" s="67"/>
      <c r="D6" s="67"/>
      <c r="E6" s="83"/>
      <c r="F6" s="67" t="s">
        <v>163</v>
      </c>
      <c r="G6" s="67" t="s">
        <v>261</v>
      </c>
      <c r="H6" s="67" t="s">
        <v>262</v>
      </c>
      <c r="I6" s="67"/>
      <c r="J6" s="80"/>
    </row>
    <row r="7" ht="22.8" customHeight="1" spans="1:10">
      <c r="A7" s="69"/>
      <c r="B7" s="67"/>
      <c r="C7" s="67" t="s">
        <v>73</v>
      </c>
      <c r="D7" s="70">
        <f t="shared" ref="D7:I7" si="0">D8</f>
        <v>27135</v>
      </c>
      <c r="E7" s="70">
        <f t="shared" si="0"/>
        <v>0</v>
      </c>
      <c r="F7" s="70">
        <f t="shared" si="0"/>
        <v>11340</v>
      </c>
      <c r="G7" s="70">
        <f t="shared" si="0"/>
        <v>0</v>
      </c>
      <c r="H7" s="70">
        <f t="shared" si="0"/>
        <v>11340</v>
      </c>
      <c r="I7" s="70">
        <f t="shared" si="0"/>
        <v>15795</v>
      </c>
      <c r="J7" s="81"/>
    </row>
    <row r="8" ht="22.8" customHeight="1" spans="1:10">
      <c r="A8" s="69"/>
      <c r="B8" s="72">
        <v>216001</v>
      </c>
      <c r="C8" s="84" t="s">
        <v>0</v>
      </c>
      <c r="D8" s="73">
        <f>E8+F8+I8</f>
        <v>27135</v>
      </c>
      <c r="E8" s="73">
        <v>0</v>
      </c>
      <c r="F8" s="73">
        <f>H8</f>
        <v>11340</v>
      </c>
      <c r="G8" s="73">
        <v>0</v>
      </c>
      <c r="H8" s="85">
        <v>11340</v>
      </c>
      <c r="I8" s="85">
        <v>15795</v>
      </c>
      <c r="J8" s="81"/>
    </row>
    <row r="9" ht="22.8" customHeight="1" spans="1:10">
      <c r="A9" s="69"/>
      <c r="B9" s="67"/>
      <c r="C9" s="67"/>
      <c r="D9" s="70"/>
      <c r="E9" s="70"/>
      <c r="F9" s="70"/>
      <c r="G9" s="70"/>
      <c r="H9" s="70"/>
      <c r="I9" s="70"/>
      <c r="J9" s="81"/>
    </row>
    <row r="10" ht="22.8" customHeight="1" spans="1:10">
      <c r="A10" s="69"/>
      <c r="B10" s="67"/>
      <c r="C10" s="67"/>
      <c r="D10" s="70"/>
      <c r="E10" s="70"/>
      <c r="F10" s="70"/>
      <c r="G10" s="70"/>
      <c r="H10" s="70"/>
      <c r="I10" s="70"/>
      <c r="J10" s="81"/>
    </row>
    <row r="11" ht="22.8" customHeight="1" spans="1:10">
      <c r="A11" s="69"/>
      <c r="B11" s="67"/>
      <c r="C11" s="67"/>
      <c r="D11" s="70"/>
      <c r="E11" s="70"/>
      <c r="F11" s="70"/>
      <c r="G11" s="70"/>
      <c r="H11" s="70"/>
      <c r="I11" s="70"/>
      <c r="J11" s="81"/>
    </row>
    <row r="12" ht="22.8" customHeight="1" spans="1:10">
      <c r="A12" s="69"/>
      <c r="B12" s="67"/>
      <c r="C12" s="67"/>
      <c r="D12" s="70"/>
      <c r="E12" s="70"/>
      <c r="F12" s="70"/>
      <c r="G12" s="70"/>
      <c r="H12" s="70"/>
      <c r="I12" s="70"/>
      <c r="J12" s="81"/>
    </row>
    <row r="13" ht="22.8" customHeight="1" spans="1:10">
      <c r="A13" s="69"/>
      <c r="B13" s="67"/>
      <c r="C13" s="67"/>
      <c r="D13" s="70"/>
      <c r="E13" s="70"/>
      <c r="F13" s="70"/>
      <c r="G13" s="70"/>
      <c r="H13" s="70"/>
      <c r="I13" s="70"/>
      <c r="J13" s="81"/>
    </row>
    <row r="14" ht="22.8" customHeight="1" spans="1:10">
      <c r="A14" s="69"/>
      <c r="B14" s="67"/>
      <c r="C14" s="67"/>
      <c r="D14" s="70"/>
      <c r="E14" s="70"/>
      <c r="F14" s="70"/>
      <c r="G14" s="70"/>
      <c r="H14" s="70"/>
      <c r="I14" s="70"/>
      <c r="J14" s="81"/>
    </row>
    <row r="15" ht="22.8" customHeight="1" spans="1:10">
      <c r="A15" s="69"/>
      <c r="B15" s="67"/>
      <c r="C15" s="67"/>
      <c r="D15" s="70"/>
      <c r="E15" s="70"/>
      <c r="F15" s="70"/>
      <c r="G15" s="70"/>
      <c r="H15" s="70"/>
      <c r="I15" s="70"/>
      <c r="J15" s="81"/>
    </row>
    <row r="16" ht="22.8" customHeight="1" spans="1:10">
      <c r="A16" s="69"/>
      <c r="B16" s="67"/>
      <c r="C16" s="67"/>
      <c r="D16" s="70"/>
      <c r="E16" s="70"/>
      <c r="F16" s="70"/>
      <c r="G16" s="70"/>
      <c r="H16" s="70"/>
      <c r="I16" s="70"/>
      <c r="J16" s="81"/>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A7" sqref="$A7:$XFD9"/>
    </sheetView>
  </sheetViews>
  <sheetFormatPr defaultColWidth="10" defaultRowHeight="13.5"/>
  <cols>
    <col min="1" max="1" width="1.53333333333333" customWidth="1"/>
    <col min="2" max="4" width="6.15833333333333" customWidth="1"/>
    <col min="5" max="5" width="17" customWidth="1"/>
    <col min="6" max="6" width="40.625" customWidth="1"/>
    <col min="7" max="9" width="17" customWidth="1"/>
    <col min="10" max="10" width="1.53333333333333" customWidth="1"/>
    <col min="11" max="12" width="9.76666666666667" customWidth="1"/>
  </cols>
  <sheetData>
    <row r="1" ht="25" customHeight="1" spans="1:10">
      <c r="A1" s="61"/>
      <c r="B1" s="2"/>
      <c r="C1" s="2"/>
      <c r="D1" s="2"/>
      <c r="E1" s="62"/>
      <c r="F1" s="62"/>
      <c r="G1" s="63"/>
      <c r="H1" s="63"/>
      <c r="I1" s="76" t="s">
        <v>263</v>
      </c>
      <c r="J1" s="66"/>
    </row>
    <row r="2" ht="22.8" customHeight="1" spans="1:10">
      <c r="A2" s="61"/>
      <c r="B2" s="3" t="s">
        <v>264</v>
      </c>
      <c r="C2" s="3"/>
      <c r="D2" s="3"/>
      <c r="E2" s="3"/>
      <c r="F2" s="3"/>
      <c r="G2" s="3"/>
      <c r="H2" s="3"/>
      <c r="I2" s="3"/>
      <c r="J2" s="66"/>
    </row>
    <row r="3" ht="19.55" customHeight="1" spans="1:10">
      <c r="A3" s="64"/>
      <c r="B3" s="65" t="s">
        <v>5</v>
      </c>
      <c r="C3" s="65"/>
      <c r="D3" s="65"/>
      <c r="E3" s="65"/>
      <c r="F3" s="65"/>
      <c r="G3" s="64"/>
      <c r="H3" s="64"/>
      <c r="I3" s="77" t="s">
        <v>6</v>
      </c>
      <c r="J3" s="78"/>
    </row>
    <row r="4" ht="24.4" customHeight="1" spans="1:10">
      <c r="A4" s="66"/>
      <c r="B4" s="67" t="s">
        <v>9</v>
      </c>
      <c r="C4" s="67"/>
      <c r="D4" s="67"/>
      <c r="E4" s="67"/>
      <c r="F4" s="67"/>
      <c r="G4" s="67" t="s">
        <v>265</v>
      </c>
      <c r="H4" s="67"/>
      <c r="I4" s="67"/>
      <c r="J4" s="79"/>
    </row>
    <row r="5" ht="24.4" customHeight="1" spans="1:10">
      <c r="A5" s="68"/>
      <c r="B5" s="67" t="s">
        <v>80</v>
      </c>
      <c r="C5" s="67"/>
      <c r="D5" s="67"/>
      <c r="E5" s="67" t="s">
        <v>71</v>
      </c>
      <c r="F5" s="67" t="s">
        <v>72</v>
      </c>
      <c r="G5" s="67" t="s">
        <v>60</v>
      </c>
      <c r="H5" s="67" t="s">
        <v>76</v>
      </c>
      <c r="I5" s="67" t="s">
        <v>77</v>
      </c>
      <c r="J5" s="79"/>
    </row>
    <row r="6" ht="24.4" customHeight="1" spans="1:10">
      <c r="A6" s="68"/>
      <c r="B6" s="67" t="s">
        <v>81</v>
      </c>
      <c r="C6" s="67" t="s">
        <v>82</v>
      </c>
      <c r="D6" s="67" t="s">
        <v>83</v>
      </c>
      <c r="E6" s="67"/>
      <c r="F6" s="67"/>
      <c r="G6" s="67"/>
      <c r="H6" s="67"/>
      <c r="I6" s="67"/>
      <c r="J6" s="80"/>
    </row>
    <row r="7" ht="22.8" customHeight="1" spans="1:10">
      <c r="A7" s="69"/>
      <c r="B7" s="67"/>
      <c r="C7" s="67"/>
      <c r="D7" s="67"/>
      <c r="E7" s="67"/>
      <c r="F7" s="67" t="s">
        <v>73</v>
      </c>
      <c r="G7" s="70"/>
      <c r="H7" s="70"/>
      <c r="I7" s="70"/>
      <c r="J7" s="81"/>
    </row>
    <row r="8" ht="22.8" customHeight="1" spans="1:10">
      <c r="A8" s="69"/>
      <c r="B8" s="67"/>
      <c r="C8" s="67"/>
      <c r="D8" s="67"/>
      <c r="E8" s="72">
        <v>216001</v>
      </c>
      <c r="F8" s="72" t="s">
        <v>0</v>
      </c>
      <c r="G8" s="70"/>
      <c r="H8" s="70"/>
      <c r="I8" s="70"/>
      <c r="J8" s="81"/>
    </row>
    <row r="9" ht="22.8" customHeight="1" spans="1:10">
      <c r="A9" s="69"/>
      <c r="B9" s="67"/>
      <c r="C9" s="67"/>
      <c r="D9" s="67"/>
      <c r="E9" s="72"/>
      <c r="F9" s="72" t="s">
        <v>266</v>
      </c>
      <c r="G9" s="70"/>
      <c r="H9" s="70"/>
      <c r="I9" s="70"/>
      <c r="J9" s="81"/>
    </row>
    <row r="10" ht="22.8" customHeight="1" spans="1:10">
      <c r="A10" s="69"/>
      <c r="B10" s="67"/>
      <c r="C10" s="67"/>
      <c r="D10" s="67"/>
      <c r="E10" s="67"/>
      <c r="F10" s="67"/>
      <c r="G10" s="70"/>
      <c r="H10" s="70"/>
      <c r="I10" s="70"/>
      <c r="J10" s="81"/>
    </row>
    <row r="11" ht="22.8" customHeight="1" spans="1:10">
      <c r="A11" s="69"/>
      <c r="B11" s="67"/>
      <c r="C11" s="67"/>
      <c r="D11" s="67"/>
      <c r="E11" s="67"/>
      <c r="F11" s="67"/>
      <c r="G11" s="70"/>
      <c r="H11" s="70"/>
      <c r="I11" s="70"/>
      <c r="J11" s="81"/>
    </row>
    <row r="12" ht="22.8" customHeight="1" spans="1:10">
      <c r="A12" s="69"/>
      <c r="B12" s="67"/>
      <c r="C12" s="67"/>
      <c r="D12" s="67"/>
      <c r="E12" s="67"/>
      <c r="F12" s="67"/>
      <c r="G12" s="70"/>
      <c r="H12" s="70"/>
      <c r="I12" s="70"/>
      <c r="J12" s="81"/>
    </row>
    <row r="13" ht="22.8" customHeight="1" spans="1:10">
      <c r="A13" s="69"/>
      <c r="B13" s="67"/>
      <c r="C13" s="67"/>
      <c r="D13" s="67"/>
      <c r="E13" s="67"/>
      <c r="F13" s="67"/>
      <c r="G13" s="70"/>
      <c r="H13" s="70"/>
      <c r="I13" s="70"/>
      <c r="J13" s="81"/>
    </row>
    <row r="14" ht="22.8" customHeight="1" spans="1:10">
      <c r="A14" s="69"/>
      <c r="B14" s="67"/>
      <c r="C14" s="67"/>
      <c r="D14" s="67"/>
      <c r="E14" s="67"/>
      <c r="F14" s="67"/>
      <c r="G14" s="70"/>
      <c r="H14" s="70"/>
      <c r="I14" s="70"/>
      <c r="J14" s="81"/>
    </row>
    <row r="15" ht="22.8" customHeight="1" spans="1:10">
      <c r="A15" s="69"/>
      <c r="B15" s="67"/>
      <c r="C15" s="67"/>
      <c r="D15" s="67"/>
      <c r="E15" s="67"/>
      <c r="F15" s="67"/>
      <c r="G15" s="70"/>
      <c r="H15" s="70"/>
      <c r="I15" s="70"/>
      <c r="J15" s="81"/>
    </row>
    <row r="16" ht="22.8" customHeight="1" spans="1:10">
      <c r="A16" s="68"/>
      <c r="B16" s="71"/>
      <c r="C16" s="71"/>
      <c r="D16" s="71"/>
      <c r="E16" s="71"/>
      <c r="F16" s="71" t="s">
        <v>24</v>
      </c>
      <c r="G16" s="73"/>
      <c r="H16" s="73"/>
      <c r="I16" s="73"/>
      <c r="J16" s="79"/>
    </row>
    <row r="17" ht="22.8" customHeight="1" spans="1:10">
      <c r="A17" s="68"/>
      <c r="B17" s="71"/>
      <c r="C17" s="71"/>
      <c r="D17" s="71"/>
      <c r="E17" s="71"/>
      <c r="F17" s="71" t="s">
        <v>24</v>
      </c>
      <c r="G17" s="73"/>
      <c r="H17" s="73"/>
      <c r="I17" s="73"/>
      <c r="J17" s="79"/>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A7" sqref="$A7:$XFD9"/>
    </sheetView>
  </sheetViews>
  <sheetFormatPr defaultColWidth="10" defaultRowHeight="13.5"/>
  <cols>
    <col min="1" max="1" width="1.53333333333333" customWidth="1"/>
    <col min="2" max="2" width="12.25" customWidth="1"/>
    <col min="3" max="3" width="29.75" customWidth="1"/>
    <col min="4" max="9" width="14.5" customWidth="1"/>
    <col min="10" max="10" width="1.53333333333333" customWidth="1"/>
    <col min="11" max="11" width="9.76666666666667" customWidth="1"/>
  </cols>
  <sheetData>
    <row r="1" ht="25" customHeight="1" spans="1:10">
      <c r="A1" s="61"/>
      <c r="B1" s="2"/>
      <c r="C1" s="62"/>
      <c r="D1" s="63"/>
      <c r="E1" s="63"/>
      <c r="F1" s="63"/>
      <c r="G1" s="63"/>
      <c r="H1" s="63"/>
      <c r="I1" s="76" t="s">
        <v>267</v>
      </c>
      <c r="J1" s="66"/>
    </row>
    <row r="2" ht="22.8" customHeight="1" spans="1:10">
      <c r="A2" s="61"/>
      <c r="B2" s="3" t="s">
        <v>268</v>
      </c>
      <c r="C2" s="3"/>
      <c r="D2" s="3"/>
      <c r="E2" s="3"/>
      <c r="F2" s="3"/>
      <c r="G2" s="3"/>
      <c r="H2" s="3"/>
      <c r="I2" s="3"/>
      <c r="J2" s="66" t="s">
        <v>3</v>
      </c>
    </row>
    <row r="3" ht="19.55" customHeight="1" spans="1:10">
      <c r="A3" s="64"/>
      <c r="B3" s="65" t="s">
        <v>5</v>
      </c>
      <c r="C3" s="65"/>
      <c r="D3" s="77"/>
      <c r="E3" s="77"/>
      <c r="F3" s="77"/>
      <c r="G3" s="77"/>
      <c r="H3" s="77"/>
      <c r="I3" s="77" t="s">
        <v>6</v>
      </c>
      <c r="J3" s="78"/>
    </row>
    <row r="4" ht="24.4" customHeight="1" spans="1:10">
      <c r="A4" s="66"/>
      <c r="B4" s="67" t="s">
        <v>256</v>
      </c>
      <c r="C4" s="67" t="s">
        <v>72</v>
      </c>
      <c r="D4" s="67" t="s">
        <v>257</v>
      </c>
      <c r="E4" s="67"/>
      <c r="F4" s="67"/>
      <c r="G4" s="67"/>
      <c r="H4" s="67"/>
      <c r="I4" s="67"/>
      <c r="J4" s="79"/>
    </row>
    <row r="5" ht="24.4" customHeight="1" spans="1:10">
      <c r="A5" s="68"/>
      <c r="B5" s="67"/>
      <c r="C5" s="67"/>
      <c r="D5" s="67" t="s">
        <v>60</v>
      </c>
      <c r="E5" s="83" t="s">
        <v>258</v>
      </c>
      <c r="F5" s="67" t="s">
        <v>259</v>
      </c>
      <c r="G5" s="67"/>
      <c r="H5" s="67"/>
      <c r="I5" s="67" t="s">
        <v>260</v>
      </c>
      <c r="J5" s="79"/>
    </row>
    <row r="6" ht="24.4" customHeight="1" spans="1:10">
      <c r="A6" s="68"/>
      <c r="B6" s="67"/>
      <c r="C6" s="67"/>
      <c r="D6" s="67"/>
      <c r="E6" s="83"/>
      <c r="F6" s="67" t="s">
        <v>163</v>
      </c>
      <c r="G6" s="67" t="s">
        <v>261</v>
      </c>
      <c r="H6" s="67" t="s">
        <v>262</v>
      </c>
      <c r="I6" s="67"/>
      <c r="J6" s="80"/>
    </row>
    <row r="7" ht="22.8" customHeight="1" spans="1:10">
      <c r="A7" s="69"/>
      <c r="B7" s="67"/>
      <c r="C7" s="67" t="s">
        <v>73</v>
      </c>
      <c r="D7" s="70"/>
      <c r="E7" s="70"/>
      <c r="F7" s="70"/>
      <c r="G7" s="70"/>
      <c r="H7" s="70"/>
      <c r="I7" s="70"/>
      <c r="J7" s="81"/>
    </row>
    <row r="8" ht="22.8" customHeight="1" spans="1:10">
      <c r="A8" s="69"/>
      <c r="B8" s="72">
        <v>216001</v>
      </c>
      <c r="C8" s="72" t="s">
        <v>0</v>
      </c>
      <c r="D8" s="70"/>
      <c r="E8" s="70"/>
      <c r="F8" s="70"/>
      <c r="G8" s="70"/>
      <c r="H8" s="70"/>
      <c r="I8" s="70"/>
      <c r="J8" s="81"/>
    </row>
    <row r="9" ht="22.8" customHeight="1" spans="1:10">
      <c r="A9" s="69"/>
      <c r="B9" s="72"/>
      <c r="C9" s="72" t="s">
        <v>266</v>
      </c>
      <c r="D9" s="70"/>
      <c r="E9" s="70"/>
      <c r="F9" s="70"/>
      <c r="G9" s="70"/>
      <c r="H9" s="70"/>
      <c r="I9" s="70"/>
      <c r="J9" s="81"/>
    </row>
    <row r="10" ht="22.8" customHeight="1" spans="1:10">
      <c r="A10" s="69"/>
      <c r="B10" s="67"/>
      <c r="C10" s="67"/>
      <c r="D10" s="70"/>
      <c r="E10" s="70"/>
      <c r="F10" s="70"/>
      <c r="G10" s="70"/>
      <c r="H10" s="70"/>
      <c r="I10" s="70"/>
      <c r="J10" s="81"/>
    </row>
    <row r="11" ht="22.8" customHeight="1" spans="1:10">
      <c r="A11" s="69"/>
      <c r="B11" s="67"/>
      <c r="C11" s="67"/>
      <c r="D11" s="70"/>
      <c r="E11" s="70"/>
      <c r="F11" s="70"/>
      <c r="G11" s="70"/>
      <c r="H11" s="70"/>
      <c r="I11" s="70"/>
      <c r="J11" s="81"/>
    </row>
    <row r="12" ht="22.8" customHeight="1" spans="1:10">
      <c r="A12" s="69"/>
      <c r="B12" s="72"/>
      <c r="C12" s="72"/>
      <c r="D12" s="70"/>
      <c r="E12" s="70"/>
      <c r="F12" s="70"/>
      <c r="G12" s="70"/>
      <c r="H12" s="70"/>
      <c r="I12" s="70"/>
      <c r="J12" s="81"/>
    </row>
    <row r="13" ht="22.8" customHeight="1" spans="1:10">
      <c r="A13" s="69"/>
      <c r="B13" s="67"/>
      <c r="C13" s="67"/>
      <c r="D13" s="70"/>
      <c r="E13" s="70"/>
      <c r="F13" s="70"/>
      <c r="G13" s="70"/>
      <c r="H13" s="70"/>
      <c r="I13" s="70"/>
      <c r="J13" s="81"/>
    </row>
    <row r="14" ht="22.8" customHeight="1" spans="1:10">
      <c r="A14" s="69"/>
      <c r="B14" s="67"/>
      <c r="C14" s="67"/>
      <c r="D14" s="70"/>
      <c r="E14" s="70"/>
      <c r="F14" s="70"/>
      <c r="G14" s="70"/>
      <c r="H14" s="70"/>
      <c r="I14" s="70"/>
      <c r="J14" s="81"/>
    </row>
    <row r="15" ht="22.8" customHeight="1" spans="1:10">
      <c r="A15" s="69"/>
      <c r="B15" s="67"/>
      <c r="C15" s="67"/>
      <c r="D15" s="70"/>
      <c r="E15" s="70"/>
      <c r="F15" s="70"/>
      <c r="G15" s="70"/>
      <c r="H15" s="70"/>
      <c r="I15" s="70"/>
      <c r="J15" s="81"/>
    </row>
    <row r="16" ht="22.8" customHeight="1" spans="1:10">
      <c r="A16" s="69"/>
      <c r="B16" s="67"/>
      <c r="C16" s="67"/>
      <c r="D16" s="70"/>
      <c r="E16" s="70"/>
      <c r="F16" s="70"/>
      <c r="G16" s="70"/>
      <c r="H16" s="70"/>
      <c r="I16" s="70"/>
      <c r="J16" s="81"/>
    </row>
    <row r="17" ht="22.8" customHeight="1" spans="1:10">
      <c r="A17" s="69"/>
      <c r="B17" s="67"/>
      <c r="C17" s="67"/>
      <c r="D17" s="70"/>
      <c r="E17" s="70"/>
      <c r="F17" s="70"/>
      <c r="G17" s="70"/>
      <c r="H17" s="70"/>
      <c r="I17" s="70"/>
      <c r="J17" s="81"/>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A7" sqref="$A7:$XFD9"/>
    </sheetView>
  </sheetViews>
  <sheetFormatPr defaultColWidth="10" defaultRowHeight="13.5"/>
  <cols>
    <col min="1" max="1" width="1.53333333333333" customWidth="1"/>
    <col min="2" max="4" width="6.625" customWidth="1"/>
    <col min="5" max="5" width="13.3416666666667" customWidth="1"/>
    <col min="6" max="6" width="41.025" customWidth="1"/>
    <col min="7" max="9" width="17.625" customWidth="1"/>
    <col min="10" max="10" width="1.53333333333333" customWidth="1"/>
    <col min="11" max="12" width="9.76666666666667" customWidth="1"/>
  </cols>
  <sheetData>
    <row r="1" ht="25" customHeight="1" spans="1:10">
      <c r="A1" s="61"/>
      <c r="B1" s="2"/>
      <c r="C1" s="2"/>
      <c r="D1" s="2"/>
      <c r="E1" s="62"/>
      <c r="F1" s="62"/>
      <c r="G1" s="63"/>
      <c r="H1" s="63"/>
      <c r="I1" s="76" t="s">
        <v>269</v>
      </c>
      <c r="J1" s="66"/>
    </row>
    <row r="2" ht="22.8" customHeight="1" spans="1:10">
      <c r="A2" s="61"/>
      <c r="B2" s="3" t="s">
        <v>270</v>
      </c>
      <c r="C2" s="3"/>
      <c r="D2" s="3"/>
      <c r="E2" s="3"/>
      <c r="F2" s="3"/>
      <c r="G2" s="3"/>
      <c r="H2" s="3"/>
      <c r="I2" s="3"/>
      <c r="J2" s="66" t="s">
        <v>3</v>
      </c>
    </row>
    <row r="3" ht="19.55" customHeight="1" spans="1:10">
      <c r="A3" s="64"/>
      <c r="B3" s="65" t="s">
        <v>5</v>
      </c>
      <c r="C3" s="65"/>
      <c r="D3" s="65"/>
      <c r="E3" s="65"/>
      <c r="F3" s="65"/>
      <c r="G3" s="64"/>
      <c r="H3" s="64"/>
      <c r="I3" s="77" t="s">
        <v>6</v>
      </c>
      <c r="J3" s="78"/>
    </row>
    <row r="4" ht="24.4" customHeight="1" spans="1:10">
      <c r="A4" s="66"/>
      <c r="B4" s="67" t="s">
        <v>9</v>
      </c>
      <c r="C4" s="67"/>
      <c r="D4" s="67"/>
      <c r="E4" s="67"/>
      <c r="F4" s="67"/>
      <c r="G4" s="67" t="s">
        <v>271</v>
      </c>
      <c r="H4" s="67"/>
      <c r="I4" s="67"/>
      <c r="J4" s="79"/>
    </row>
    <row r="5" ht="24.4" customHeight="1" spans="1:10">
      <c r="A5" s="68"/>
      <c r="B5" s="67" t="s">
        <v>80</v>
      </c>
      <c r="C5" s="67"/>
      <c r="D5" s="67"/>
      <c r="E5" s="67" t="s">
        <v>71</v>
      </c>
      <c r="F5" s="67" t="s">
        <v>72</v>
      </c>
      <c r="G5" s="67" t="s">
        <v>60</v>
      </c>
      <c r="H5" s="67" t="s">
        <v>76</v>
      </c>
      <c r="I5" s="67" t="s">
        <v>77</v>
      </c>
      <c r="J5" s="79"/>
    </row>
    <row r="6" ht="24.4" customHeight="1" spans="1:10">
      <c r="A6" s="68"/>
      <c r="B6" s="67" t="s">
        <v>81</v>
      </c>
      <c r="C6" s="67" t="s">
        <v>82</v>
      </c>
      <c r="D6" s="67" t="s">
        <v>83</v>
      </c>
      <c r="E6" s="67"/>
      <c r="F6" s="67"/>
      <c r="G6" s="67"/>
      <c r="H6" s="67"/>
      <c r="I6" s="67"/>
      <c r="J6" s="80"/>
    </row>
    <row r="7" ht="22.8" customHeight="1" spans="1:10">
      <c r="A7" s="69"/>
      <c r="B7" s="67"/>
      <c r="C7" s="67"/>
      <c r="D7" s="67"/>
      <c r="E7" s="67"/>
      <c r="F7" s="67" t="s">
        <v>73</v>
      </c>
      <c r="G7" s="70"/>
      <c r="H7" s="70"/>
      <c r="I7" s="70"/>
      <c r="J7" s="81"/>
    </row>
    <row r="8" ht="22.8" customHeight="1" spans="1:10">
      <c r="A8" s="68"/>
      <c r="B8" s="71"/>
      <c r="C8" s="71"/>
      <c r="D8" s="71"/>
      <c r="E8" s="72">
        <v>216001</v>
      </c>
      <c r="F8" s="72" t="s">
        <v>0</v>
      </c>
      <c r="G8" s="73"/>
      <c r="H8" s="73"/>
      <c r="I8" s="73"/>
      <c r="J8" s="79"/>
    </row>
    <row r="9" ht="22.8" customHeight="1" spans="1:10">
      <c r="A9" s="68"/>
      <c r="B9" s="71"/>
      <c r="C9" s="71"/>
      <c r="D9" s="71"/>
      <c r="E9" s="72"/>
      <c r="F9" s="72" t="s">
        <v>266</v>
      </c>
      <c r="G9" s="73"/>
      <c r="H9" s="73"/>
      <c r="I9" s="73"/>
      <c r="J9" s="79"/>
    </row>
    <row r="10" ht="22.8" customHeight="1" spans="1:10">
      <c r="A10" s="68"/>
      <c r="B10" s="71"/>
      <c r="C10" s="71"/>
      <c r="D10" s="71"/>
      <c r="E10" s="71"/>
      <c r="F10" s="71"/>
      <c r="G10" s="73"/>
      <c r="H10" s="73"/>
      <c r="I10" s="73"/>
      <c r="J10" s="79"/>
    </row>
    <row r="11" ht="22.8" customHeight="1" spans="1:10">
      <c r="A11" s="68"/>
      <c r="B11" s="71"/>
      <c r="C11" s="71"/>
      <c r="D11" s="71"/>
      <c r="E11" s="71"/>
      <c r="F11" s="71"/>
      <c r="G11" s="73"/>
      <c r="H11" s="73"/>
      <c r="I11" s="73"/>
      <c r="J11" s="79"/>
    </row>
    <row r="12" ht="22.8" customHeight="1" spans="1:10">
      <c r="A12" s="68"/>
      <c r="B12" s="71"/>
      <c r="C12" s="71"/>
      <c r="D12" s="71"/>
      <c r="E12" s="71"/>
      <c r="F12" s="71"/>
      <c r="G12" s="73"/>
      <c r="H12" s="73"/>
      <c r="I12" s="73"/>
      <c r="J12" s="79"/>
    </row>
    <row r="13" ht="22.8" customHeight="1" spans="1:10">
      <c r="A13" s="68"/>
      <c r="B13" s="71"/>
      <c r="C13" s="71"/>
      <c r="D13" s="71"/>
      <c r="E13" s="71"/>
      <c r="F13" s="71"/>
      <c r="G13" s="73"/>
      <c r="H13" s="73"/>
      <c r="I13" s="73"/>
      <c r="J13" s="79"/>
    </row>
    <row r="14" ht="22.8" customHeight="1" spans="1:10">
      <c r="A14" s="68"/>
      <c r="B14" s="71"/>
      <c r="C14" s="71"/>
      <c r="D14" s="71"/>
      <c r="E14" s="71"/>
      <c r="F14" s="71"/>
      <c r="G14" s="73"/>
      <c r="H14" s="73"/>
      <c r="I14" s="73"/>
      <c r="J14" s="79"/>
    </row>
    <row r="15" ht="22.8" customHeight="1" spans="1:10">
      <c r="A15" s="68"/>
      <c r="B15" s="71"/>
      <c r="C15" s="71"/>
      <c r="D15" s="71"/>
      <c r="E15" s="71"/>
      <c r="F15" s="71"/>
      <c r="G15" s="73"/>
      <c r="H15" s="73"/>
      <c r="I15" s="73"/>
      <c r="J15" s="79"/>
    </row>
    <row r="16" ht="22.8" customHeight="1" spans="1:10">
      <c r="A16" s="68"/>
      <c r="B16" s="71"/>
      <c r="C16" s="71"/>
      <c r="D16" s="71"/>
      <c r="E16" s="71"/>
      <c r="F16" s="71" t="s">
        <v>24</v>
      </c>
      <c r="G16" s="73"/>
      <c r="H16" s="73"/>
      <c r="I16" s="73"/>
      <c r="J16" s="79"/>
    </row>
    <row r="17" ht="22.8" customHeight="1" spans="1:10">
      <c r="A17" s="68"/>
      <c r="B17" s="71"/>
      <c r="C17" s="71"/>
      <c r="D17" s="71"/>
      <c r="E17" s="71"/>
      <c r="F17" s="71" t="s">
        <v>272</v>
      </c>
      <c r="G17" s="73"/>
      <c r="H17" s="73"/>
      <c r="I17" s="73"/>
      <c r="J17" s="80"/>
    </row>
    <row r="18" ht="9.75" customHeight="1" spans="1:10">
      <c r="A18" s="74"/>
      <c r="B18" s="75"/>
      <c r="C18" s="75"/>
      <c r="D18" s="75"/>
      <c r="E18" s="75"/>
      <c r="F18" s="74"/>
      <c r="G18" s="74"/>
      <c r="H18" s="74"/>
      <c r="I18" s="74"/>
      <c r="J18" s="82"/>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J17"/>
  <sheetViews>
    <sheetView workbookViewId="0">
      <selection activeCell="C12" sqref="C12:C17"/>
    </sheetView>
  </sheetViews>
  <sheetFormatPr defaultColWidth="9" defaultRowHeight="13.5"/>
  <cols>
    <col min="1" max="1" width="9" style="1"/>
    <col min="2" max="2" width="11.25" style="1" customWidth="1"/>
    <col min="3" max="3" width="9" style="30"/>
    <col min="4" max="4" width="9" style="1"/>
    <col min="5" max="5" width="10.25" style="1" customWidth="1"/>
    <col min="6" max="6" width="12.625" style="1" customWidth="1"/>
    <col min="7" max="7" width="17.5" style="1" customWidth="1"/>
    <col min="8" max="8" width="10.25" style="1" customWidth="1"/>
    <col min="9" max="9" width="10.5" style="1" customWidth="1"/>
    <col min="10" max="10" width="9.875" style="1" customWidth="1"/>
    <col min="11" max="16384" width="9" style="1"/>
  </cols>
  <sheetData>
    <row r="1" ht="19" customHeight="1" spans="2:10">
      <c r="B1" s="2"/>
      <c r="J1" s="1" t="s">
        <v>273</v>
      </c>
    </row>
    <row r="2" ht="24" customHeight="1" spans="2:10">
      <c r="B2" s="31" t="s">
        <v>274</v>
      </c>
      <c r="C2" s="32"/>
      <c r="D2" s="32"/>
      <c r="E2" s="32"/>
      <c r="F2" s="32"/>
      <c r="G2" s="32"/>
      <c r="H2" s="32"/>
      <c r="I2" s="32"/>
      <c r="J2" s="51"/>
    </row>
    <row r="3" ht="25" customHeight="1" spans="2:10">
      <c r="B3" s="33" t="s">
        <v>275</v>
      </c>
      <c r="C3" s="33"/>
      <c r="D3" s="33"/>
      <c r="E3" s="33"/>
      <c r="F3" s="33"/>
      <c r="G3" s="33"/>
      <c r="H3" s="33"/>
      <c r="I3" s="33"/>
      <c r="J3" s="33"/>
    </row>
    <row r="4" ht="25" customHeight="1" spans="2:10">
      <c r="B4" s="34" t="s">
        <v>276</v>
      </c>
      <c r="C4" s="35" t="s">
        <v>251</v>
      </c>
      <c r="D4" s="35"/>
      <c r="E4" s="35"/>
      <c r="F4" s="35"/>
      <c r="G4" s="35"/>
      <c r="H4" s="35"/>
      <c r="I4" s="35"/>
      <c r="J4" s="35"/>
    </row>
    <row r="5" ht="25" customHeight="1" spans="2:10">
      <c r="B5" s="34" t="s">
        <v>277</v>
      </c>
      <c r="C5" s="35" t="s">
        <v>0</v>
      </c>
      <c r="D5" s="35"/>
      <c r="E5" s="35"/>
      <c r="F5" s="35"/>
      <c r="G5" s="35"/>
      <c r="H5" s="35"/>
      <c r="I5" s="35"/>
      <c r="J5" s="35"/>
    </row>
    <row r="6" ht="25" customHeight="1" spans="2:10">
      <c r="B6" s="36" t="s">
        <v>278</v>
      </c>
      <c r="C6" s="37" t="s">
        <v>279</v>
      </c>
      <c r="D6" s="37"/>
      <c r="E6" s="37"/>
      <c r="F6" s="38">
        <v>5</v>
      </c>
      <c r="G6" s="38"/>
      <c r="H6" s="38"/>
      <c r="I6" s="38"/>
      <c r="J6" s="38"/>
    </row>
    <row r="7" ht="25" customHeight="1" spans="2:10">
      <c r="B7" s="39"/>
      <c r="C7" s="37" t="s">
        <v>280</v>
      </c>
      <c r="D7" s="37"/>
      <c r="E7" s="37"/>
      <c r="F7" s="38">
        <v>5</v>
      </c>
      <c r="G7" s="38"/>
      <c r="H7" s="38"/>
      <c r="I7" s="38"/>
      <c r="J7" s="38"/>
    </row>
    <row r="8" ht="25" customHeight="1" spans="2:10">
      <c r="B8" s="39"/>
      <c r="C8" s="37" t="s">
        <v>281</v>
      </c>
      <c r="D8" s="37"/>
      <c r="E8" s="37"/>
      <c r="F8" s="55"/>
      <c r="G8" s="55"/>
      <c r="H8" s="55"/>
      <c r="I8" s="55"/>
      <c r="J8" s="55"/>
    </row>
    <row r="9" ht="25" customHeight="1" spans="2:10">
      <c r="B9" s="36" t="s">
        <v>282</v>
      </c>
      <c r="C9" s="40" t="s">
        <v>283</v>
      </c>
      <c r="D9" s="40"/>
      <c r="E9" s="40"/>
      <c r="F9" s="40"/>
      <c r="G9" s="40"/>
      <c r="H9" s="40"/>
      <c r="I9" s="40"/>
      <c r="J9" s="40"/>
    </row>
    <row r="10" ht="25" customHeight="1" spans="2:10">
      <c r="B10" s="36"/>
      <c r="C10" s="40"/>
      <c r="D10" s="40"/>
      <c r="E10" s="40"/>
      <c r="F10" s="40"/>
      <c r="G10" s="40"/>
      <c r="H10" s="40"/>
      <c r="I10" s="40"/>
      <c r="J10" s="40"/>
    </row>
    <row r="11" ht="25" customHeight="1" spans="2:10">
      <c r="B11" s="56" t="s">
        <v>284</v>
      </c>
      <c r="C11" s="34" t="s">
        <v>285</v>
      </c>
      <c r="D11" s="34" t="s">
        <v>286</v>
      </c>
      <c r="E11" s="37" t="s">
        <v>287</v>
      </c>
      <c r="F11" s="37"/>
      <c r="G11" s="37" t="s">
        <v>288</v>
      </c>
      <c r="H11" s="37"/>
      <c r="I11" s="37"/>
      <c r="J11" s="37"/>
    </row>
    <row r="12" ht="38" customHeight="1" spans="2:10">
      <c r="B12" s="39"/>
      <c r="C12" s="39" t="s">
        <v>289</v>
      </c>
      <c r="D12" s="39" t="s">
        <v>290</v>
      </c>
      <c r="E12" s="37" t="s">
        <v>291</v>
      </c>
      <c r="F12" s="37"/>
      <c r="G12" s="57" t="s">
        <v>292</v>
      </c>
      <c r="H12" s="58"/>
      <c r="I12" s="58"/>
      <c r="J12" s="60"/>
    </row>
    <row r="13" ht="24" customHeight="1" spans="2:10">
      <c r="B13" s="39"/>
      <c r="C13" s="39"/>
      <c r="D13" s="39" t="s">
        <v>293</v>
      </c>
      <c r="E13" s="40" t="s">
        <v>294</v>
      </c>
      <c r="F13" s="40"/>
      <c r="G13" s="44" t="s">
        <v>295</v>
      </c>
      <c r="H13" s="46"/>
      <c r="I13" s="46"/>
      <c r="J13" s="45"/>
    </row>
    <row r="14" ht="24" customHeight="1" spans="2:10">
      <c r="B14" s="39"/>
      <c r="C14" s="39"/>
      <c r="D14" s="39" t="s">
        <v>296</v>
      </c>
      <c r="E14" s="40" t="s">
        <v>297</v>
      </c>
      <c r="F14" s="40"/>
      <c r="G14" s="44" t="s">
        <v>298</v>
      </c>
      <c r="H14" s="46"/>
      <c r="I14" s="46"/>
      <c r="J14" s="45"/>
    </row>
    <row r="15" ht="24" customHeight="1" spans="2:10">
      <c r="B15" s="39"/>
      <c r="C15" s="39" t="s">
        <v>299</v>
      </c>
      <c r="D15" s="39" t="s">
        <v>300</v>
      </c>
      <c r="E15" s="40" t="s">
        <v>301</v>
      </c>
      <c r="F15" s="40"/>
      <c r="G15" s="47" t="s">
        <v>302</v>
      </c>
      <c r="H15" s="47"/>
      <c r="I15" s="47"/>
      <c r="J15" s="47"/>
    </row>
    <row r="16" ht="24" customHeight="1" spans="2:10">
      <c r="B16" s="39"/>
      <c r="C16" s="48" t="s">
        <v>303</v>
      </c>
      <c r="D16" s="36" t="s">
        <v>304</v>
      </c>
      <c r="E16" s="40" t="s">
        <v>305</v>
      </c>
      <c r="F16" s="40"/>
      <c r="G16" s="49" t="s">
        <v>306</v>
      </c>
      <c r="H16" s="49"/>
      <c r="I16" s="49"/>
      <c r="J16" s="49"/>
    </row>
    <row r="17" ht="24" spans="2:10">
      <c r="B17" s="39"/>
      <c r="C17" s="39" t="s">
        <v>307</v>
      </c>
      <c r="D17" s="59" t="s">
        <v>308</v>
      </c>
      <c r="E17" s="40" t="s">
        <v>309</v>
      </c>
      <c r="F17" s="40"/>
      <c r="G17" s="40" t="s">
        <v>310</v>
      </c>
      <c r="H17" s="40"/>
      <c r="I17" s="40"/>
      <c r="J17" s="40"/>
    </row>
  </sheetData>
  <mergeCells count="2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B6:B8"/>
    <mergeCell ref="B9:B10"/>
    <mergeCell ref="B12:B17"/>
    <mergeCell ref="C12:C14"/>
    <mergeCell ref="C9:J10"/>
  </mergeCells>
  <printOptions horizontalCentered="1"/>
  <pageMargins left="0.590277777777778" right="0.590277777777778" top="1.37777777777778" bottom="0.9840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K17"/>
  <sheetViews>
    <sheetView topLeftCell="A2" workbookViewId="0">
      <selection activeCell="E23" sqref="E23"/>
    </sheetView>
  </sheetViews>
  <sheetFormatPr defaultColWidth="9" defaultRowHeight="13.5"/>
  <cols>
    <col min="1" max="1" width="3.75" customWidth="1"/>
    <col min="2" max="2" width="11.25" style="1" customWidth="1"/>
    <col min="3" max="3" width="9" style="30"/>
    <col min="4" max="4" width="9" style="1"/>
    <col min="5" max="5" width="9.6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6384" width="9" style="1"/>
  </cols>
  <sheetData>
    <row r="1" s="1" customFormat="1" ht="19" customHeight="1" spans="2:10">
      <c r="B1" s="2"/>
      <c r="C1" s="30"/>
      <c r="J1" s="1" t="s">
        <v>311</v>
      </c>
    </row>
    <row r="2" s="1" customFormat="1" ht="24" customHeight="1" spans="2:11">
      <c r="B2" s="31" t="s">
        <v>274</v>
      </c>
      <c r="C2" s="32"/>
      <c r="D2" s="32"/>
      <c r="E2" s="32"/>
      <c r="F2" s="32"/>
      <c r="G2" s="32"/>
      <c r="H2" s="32"/>
      <c r="I2" s="32"/>
      <c r="J2" s="51"/>
      <c r="K2" s="52"/>
    </row>
    <row r="3" s="1" customFormat="1" ht="25" customHeight="1" spans="2:11">
      <c r="B3" s="33" t="s">
        <v>275</v>
      </c>
      <c r="C3" s="33"/>
      <c r="D3" s="33"/>
      <c r="E3" s="33"/>
      <c r="F3" s="33"/>
      <c r="G3" s="33"/>
      <c r="H3" s="33"/>
      <c r="I3" s="33"/>
      <c r="J3" s="33"/>
      <c r="K3" s="53"/>
    </row>
    <row r="4" s="1" customFormat="1" ht="25" customHeight="1" spans="2:11">
      <c r="B4" s="34" t="s">
        <v>276</v>
      </c>
      <c r="C4" s="35" t="s">
        <v>312</v>
      </c>
      <c r="D4" s="35"/>
      <c r="E4" s="35"/>
      <c r="F4" s="35"/>
      <c r="G4" s="35"/>
      <c r="H4" s="35"/>
      <c r="I4" s="35"/>
      <c r="J4" s="35"/>
      <c r="K4" s="54"/>
    </row>
    <row r="5" s="1" customFormat="1" ht="25" customHeight="1" spans="2:11">
      <c r="B5" s="34" t="s">
        <v>277</v>
      </c>
      <c r="C5" s="35" t="s">
        <v>0</v>
      </c>
      <c r="D5" s="35"/>
      <c r="E5" s="35"/>
      <c r="F5" s="35"/>
      <c r="G5" s="35"/>
      <c r="H5" s="35"/>
      <c r="I5" s="35"/>
      <c r="J5" s="35"/>
      <c r="K5" s="54"/>
    </row>
    <row r="6" s="1" customFormat="1" ht="25" customHeight="1" spans="2:11">
      <c r="B6" s="36" t="s">
        <v>278</v>
      </c>
      <c r="C6" s="37" t="s">
        <v>279</v>
      </c>
      <c r="D6" s="37"/>
      <c r="E6" s="37"/>
      <c r="F6" s="38">
        <v>4</v>
      </c>
      <c r="G6" s="38"/>
      <c r="H6" s="38"/>
      <c r="I6" s="38"/>
      <c r="J6" s="38"/>
      <c r="K6" s="54"/>
    </row>
    <row r="7" s="1" customFormat="1" ht="25" customHeight="1" spans="2:11">
      <c r="B7" s="39"/>
      <c r="C7" s="37" t="s">
        <v>280</v>
      </c>
      <c r="D7" s="37"/>
      <c r="E7" s="37"/>
      <c r="F7" s="38">
        <v>4</v>
      </c>
      <c r="G7" s="38"/>
      <c r="H7" s="38"/>
      <c r="I7" s="38"/>
      <c r="J7" s="38"/>
      <c r="K7" s="54"/>
    </row>
    <row r="8" s="1" customFormat="1" ht="25" customHeight="1" spans="2:11">
      <c r="B8" s="39"/>
      <c r="C8" s="37" t="s">
        <v>281</v>
      </c>
      <c r="D8" s="37"/>
      <c r="E8" s="37"/>
      <c r="F8" s="38">
        <v>0</v>
      </c>
      <c r="G8" s="38"/>
      <c r="H8" s="38"/>
      <c r="I8" s="38"/>
      <c r="J8" s="38"/>
      <c r="K8" s="54"/>
    </row>
    <row r="9" s="1" customFormat="1" ht="25" customHeight="1" spans="2:11">
      <c r="B9" s="36" t="s">
        <v>282</v>
      </c>
      <c r="C9" s="40" t="s">
        <v>313</v>
      </c>
      <c r="D9" s="40"/>
      <c r="E9" s="40"/>
      <c r="F9" s="40"/>
      <c r="G9" s="40"/>
      <c r="H9" s="40"/>
      <c r="I9" s="40"/>
      <c r="J9" s="40"/>
      <c r="K9" s="54"/>
    </row>
    <row r="10" s="1" customFormat="1" ht="25" customHeight="1" spans="2:11">
      <c r="B10" s="36"/>
      <c r="C10" s="40"/>
      <c r="D10" s="40"/>
      <c r="E10" s="40"/>
      <c r="F10" s="40"/>
      <c r="G10" s="40"/>
      <c r="H10" s="40"/>
      <c r="I10" s="40"/>
      <c r="J10" s="40"/>
      <c r="K10" s="54"/>
    </row>
    <row r="11" s="1" customFormat="1" ht="25" customHeight="1" spans="2:11">
      <c r="B11" s="39" t="s">
        <v>284</v>
      </c>
      <c r="C11" s="34" t="s">
        <v>285</v>
      </c>
      <c r="D11" s="34" t="s">
        <v>286</v>
      </c>
      <c r="E11" s="37" t="s">
        <v>287</v>
      </c>
      <c r="F11" s="37"/>
      <c r="G11" s="37" t="s">
        <v>288</v>
      </c>
      <c r="H11" s="37"/>
      <c r="I11" s="37"/>
      <c r="J11" s="37"/>
      <c r="K11" s="54"/>
    </row>
    <row r="12" s="1" customFormat="1" ht="25" customHeight="1" spans="2:11">
      <c r="B12" s="39"/>
      <c r="C12" s="39" t="s">
        <v>289</v>
      </c>
      <c r="D12" s="39" t="s">
        <v>290</v>
      </c>
      <c r="E12" s="41" t="s">
        <v>314</v>
      </c>
      <c r="F12" s="42"/>
      <c r="G12" s="41" t="s">
        <v>315</v>
      </c>
      <c r="H12" s="43"/>
      <c r="I12" s="43"/>
      <c r="J12" s="42"/>
      <c r="K12" s="54"/>
    </row>
    <row r="13" s="1" customFormat="1" ht="24" customHeight="1" spans="2:10">
      <c r="B13" s="39"/>
      <c r="C13" s="39"/>
      <c r="D13" s="39" t="s">
        <v>293</v>
      </c>
      <c r="E13" s="44" t="s">
        <v>316</v>
      </c>
      <c r="F13" s="45"/>
      <c r="G13" s="44" t="s">
        <v>317</v>
      </c>
      <c r="H13" s="46"/>
      <c r="I13" s="46"/>
      <c r="J13" s="45"/>
    </row>
    <row r="14" s="1" customFormat="1" ht="24" customHeight="1" spans="2:10">
      <c r="B14" s="39"/>
      <c r="C14" s="39"/>
      <c r="D14" s="39" t="s">
        <v>296</v>
      </c>
      <c r="E14" s="44" t="s">
        <v>318</v>
      </c>
      <c r="F14" s="45"/>
      <c r="G14" s="44" t="s">
        <v>319</v>
      </c>
      <c r="H14" s="46"/>
      <c r="I14" s="46"/>
      <c r="J14" s="45"/>
    </row>
    <row r="15" s="1" customFormat="1" ht="24" customHeight="1" spans="2:10">
      <c r="B15" s="39"/>
      <c r="C15" s="39" t="s">
        <v>299</v>
      </c>
      <c r="D15" s="39" t="s">
        <v>320</v>
      </c>
      <c r="E15" s="44" t="s">
        <v>321</v>
      </c>
      <c r="F15" s="45"/>
      <c r="G15" s="47" t="s">
        <v>322</v>
      </c>
      <c r="H15" s="47"/>
      <c r="I15" s="47"/>
      <c r="J15" s="47"/>
    </row>
    <row r="16" s="1" customFormat="1" ht="24" spans="2:10">
      <c r="B16" s="39"/>
      <c r="C16" s="48" t="s">
        <v>303</v>
      </c>
      <c r="D16" s="36" t="s">
        <v>304</v>
      </c>
      <c r="E16" s="49" t="s">
        <v>323</v>
      </c>
      <c r="F16" s="50"/>
      <c r="G16" s="49" t="s">
        <v>324</v>
      </c>
      <c r="H16" s="49"/>
      <c r="I16" s="49"/>
      <c r="J16" s="49"/>
    </row>
    <row r="17" s="1" customFormat="1" ht="33" customHeight="1" spans="2:10">
      <c r="B17" s="39"/>
      <c r="C17" s="39" t="s">
        <v>307</v>
      </c>
      <c r="D17" s="36" t="s">
        <v>308</v>
      </c>
      <c r="E17" s="40" t="s">
        <v>325</v>
      </c>
      <c r="F17" s="40"/>
      <c r="G17" s="40" t="s">
        <v>326</v>
      </c>
      <c r="H17" s="40"/>
      <c r="I17" s="40"/>
      <c r="J17" s="40"/>
    </row>
  </sheetData>
  <mergeCells count="2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B6:B8"/>
    <mergeCell ref="B9:B10"/>
    <mergeCell ref="B11:B17"/>
    <mergeCell ref="C12:C14"/>
    <mergeCell ref="C9:J10"/>
  </mergeCell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I27"/>
  <sheetViews>
    <sheetView topLeftCell="A7" workbookViewId="0">
      <selection activeCell="H11" sqref="H11"/>
    </sheetView>
  </sheetViews>
  <sheetFormatPr defaultColWidth="10" defaultRowHeight="13.5"/>
  <cols>
    <col min="1" max="1" width="2.625" customWidth="1"/>
    <col min="2" max="2" width="5.75" style="1" customWidth="1"/>
    <col min="3" max="3" width="10.625" style="1" customWidth="1"/>
    <col min="4" max="4" width="10.25" style="1" customWidth="1"/>
    <col min="5" max="5" width="11.625" style="1" customWidth="1"/>
    <col min="6" max="9" width="9.625" style="1" customWidth="1"/>
    <col min="10" max="10" width="9.75" style="1" customWidth="1"/>
    <col min="11" max="16374" width="10" style="1"/>
  </cols>
  <sheetData>
    <row r="1" ht="25" customHeight="1" spans="2:9">
      <c r="B1" s="2"/>
      <c r="I1" s="1" t="s">
        <v>327</v>
      </c>
    </row>
    <row r="2" ht="27" customHeight="1" spans="2:9">
      <c r="B2" s="3" t="s">
        <v>328</v>
      </c>
      <c r="C2" s="3"/>
      <c r="D2" s="3"/>
      <c r="E2" s="3"/>
      <c r="F2" s="3"/>
      <c r="G2" s="3"/>
      <c r="H2" s="3"/>
      <c r="I2" s="3"/>
    </row>
    <row r="3" ht="26.5" customHeight="1" spans="2:9">
      <c r="B3" s="4" t="s">
        <v>329</v>
      </c>
      <c r="C3" s="4"/>
      <c r="D3" s="4"/>
      <c r="E3" s="4"/>
      <c r="F3" s="4"/>
      <c r="G3" s="4"/>
      <c r="H3" s="4"/>
      <c r="I3" s="4"/>
    </row>
    <row r="4" ht="26.5" customHeight="1" spans="2:9">
      <c r="B4" s="5" t="s">
        <v>330</v>
      </c>
      <c r="C4" s="5"/>
      <c r="D4" s="5"/>
      <c r="E4" s="6" t="s">
        <v>0</v>
      </c>
      <c r="F4" s="6"/>
      <c r="G4" s="6"/>
      <c r="H4" s="6"/>
      <c r="I4" s="6"/>
    </row>
    <row r="5" ht="26.5" customHeight="1" spans="2:9">
      <c r="B5" s="5" t="s">
        <v>331</v>
      </c>
      <c r="C5" s="5" t="s">
        <v>332</v>
      </c>
      <c r="D5" s="5"/>
      <c r="E5" s="7" t="s">
        <v>333</v>
      </c>
      <c r="F5" s="8"/>
      <c r="G5" s="8"/>
      <c r="H5" s="8"/>
      <c r="I5" s="26"/>
    </row>
    <row r="6" ht="48" customHeight="1" spans="2:9">
      <c r="B6" s="5"/>
      <c r="C6" s="9" t="s">
        <v>334</v>
      </c>
      <c r="D6" s="10"/>
      <c r="E6" s="11" t="s">
        <v>335</v>
      </c>
      <c r="F6" s="12"/>
      <c r="G6" s="12"/>
      <c r="H6" s="12"/>
      <c r="I6" s="27"/>
    </row>
    <row r="7" ht="67" customHeight="1" spans="2:9">
      <c r="B7" s="5"/>
      <c r="C7" s="9" t="s">
        <v>336</v>
      </c>
      <c r="D7" s="13"/>
      <c r="E7" s="11" t="s">
        <v>337</v>
      </c>
      <c r="F7" s="14"/>
      <c r="G7" s="14"/>
      <c r="H7" s="14"/>
      <c r="I7" s="28"/>
    </row>
    <row r="8" ht="50" customHeight="1" spans="2:9">
      <c r="B8" s="5"/>
      <c r="C8" s="9" t="s">
        <v>338</v>
      </c>
      <c r="D8" s="15"/>
      <c r="E8" s="11" t="s">
        <v>339</v>
      </c>
      <c r="F8" s="16"/>
      <c r="G8" s="16"/>
      <c r="H8" s="16"/>
      <c r="I8" s="29"/>
    </row>
    <row r="9" ht="51" customHeight="1" spans="2:9">
      <c r="B9" s="5"/>
      <c r="C9" s="9" t="s">
        <v>340</v>
      </c>
      <c r="D9" s="15"/>
      <c r="E9" s="11" t="s">
        <v>341</v>
      </c>
      <c r="F9" s="16"/>
      <c r="G9" s="16"/>
      <c r="H9" s="16"/>
      <c r="I9" s="29"/>
    </row>
    <row r="10" ht="26.5" customHeight="1" spans="2:9">
      <c r="B10" s="5"/>
      <c r="C10" s="5" t="s">
        <v>342</v>
      </c>
      <c r="D10" s="5"/>
      <c r="E10" s="5"/>
      <c r="F10" s="5"/>
      <c r="G10" s="5" t="s">
        <v>343</v>
      </c>
      <c r="H10" s="5" t="s">
        <v>280</v>
      </c>
      <c r="I10" s="5" t="s">
        <v>281</v>
      </c>
    </row>
    <row r="11" ht="26.5" customHeight="1" spans="2:9">
      <c r="B11" s="5"/>
      <c r="C11" s="5"/>
      <c r="D11" s="5"/>
      <c r="E11" s="5"/>
      <c r="F11" s="5"/>
      <c r="G11" s="17">
        <v>5781168.03</v>
      </c>
      <c r="H11" s="17">
        <f>G11</f>
        <v>5781168.03</v>
      </c>
      <c r="I11" s="17">
        <v>0</v>
      </c>
    </row>
    <row r="12" ht="40" customHeight="1" spans="2:9">
      <c r="B12" s="18" t="s">
        <v>344</v>
      </c>
      <c r="C12" s="19" t="s">
        <v>345</v>
      </c>
      <c r="D12" s="19"/>
      <c r="E12" s="19"/>
      <c r="F12" s="19"/>
      <c r="G12" s="19"/>
      <c r="H12" s="19"/>
      <c r="I12" s="19"/>
    </row>
    <row r="13" ht="26.5" customHeight="1" spans="2:9">
      <c r="B13" s="20" t="s">
        <v>346</v>
      </c>
      <c r="C13" s="20" t="s">
        <v>285</v>
      </c>
      <c r="D13" s="20" t="s">
        <v>286</v>
      </c>
      <c r="E13" s="20"/>
      <c r="F13" s="20" t="s">
        <v>287</v>
      </c>
      <c r="G13" s="20"/>
      <c r="H13" s="20" t="s">
        <v>347</v>
      </c>
      <c r="I13" s="20"/>
    </row>
    <row r="14" ht="26.5" customHeight="1" spans="2:9">
      <c r="B14" s="20"/>
      <c r="C14" s="21" t="s">
        <v>289</v>
      </c>
      <c r="D14" s="21" t="s">
        <v>290</v>
      </c>
      <c r="E14" s="21"/>
      <c r="F14" s="22" t="s">
        <v>348</v>
      </c>
      <c r="G14" s="23"/>
      <c r="H14" s="22" t="s">
        <v>349</v>
      </c>
      <c r="I14" s="23"/>
    </row>
    <row r="15" ht="26.5" customHeight="1" spans="2:9">
      <c r="B15" s="20"/>
      <c r="C15" s="21"/>
      <c r="D15" s="21" t="s">
        <v>293</v>
      </c>
      <c r="E15" s="21"/>
      <c r="F15" s="22" t="s">
        <v>350</v>
      </c>
      <c r="G15" s="23"/>
      <c r="H15" s="22" t="s">
        <v>351</v>
      </c>
      <c r="I15" s="23"/>
    </row>
    <row r="16" ht="26.5" customHeight="1" spans="2:9">
      <c r="B16" s="20"/>
      <c r="C16" s="21"/>
      <c r="D16" s="21" t="s">
        <v>296</v>
      </c>
      <c r="E16" s="21"/>
      <c r="F16" s="22" t="s">
        <v>352</v>
      </c>
      <c r="G16" s="22"/>
      <c r="H16" s="22" t="s">
        <v>353</v>
      </c>
      <c r="I16" s="22"/>
    </row>
    <row r="17" ht="26.5" customHeight="1" spans="2:9">
      <c r="B17" s="20"/>
      <c r="C17" s="21"/>
      <c r="D17" s="21" t="s">
        <v>320</v>
      </c>
      <c r="E17" s="21"/>
      <c r="F17" s="22" t="s">
        <v>354</v>
      </c>
      <c r="G17" s="22"/>
      <c r="H17" s="22" t="s">
        <v>355</v>
      </c>
      <c r="I17" s="22"/>
    </row>
    <row r="18" ht="26.5" customHeight="1" spans="2:9">
      <c r="B18" s="20"/>
      <c r="C18" s="21" t="s">
        <v>303</v>
      </c>
      <c r="D18" s="21" t="s">
        <v>304</v>
      </c>
      <c r="E18" s="21"/>
      <c r="F18" s="22" t="s">
        <v>356</v>
      </c>
      <c r="G18" s="22"/>
      <c r="H18" s="22" t="s">
        <v>357</v>
      </c>
      <c r="I18" s="22"/>
    </row>
    <row r="19" ht="26.5" customHeight="1" spans="2:9">
      <c r="B19" s="20"/>
      <c r="C19" s="21" t="s">
        <v>307</v>
      </c>
      <c r="D19" s="21" t="s">
        <v>308</v>
      </c>
      <c r="E19" s="21"/>
      <c r="F19" s="22" t="s">
        <v>358</v>
      </c>
      <c r="G19" s="22"/>
      <c r="H19" s="24">
        <v>0.9</v>
      </c>
      <c r="I19" s="22"/>
    </row>
    <row r="20" ht="16.35" customHeight="1" spans="2:3">
      <c r="B20" s="25"/>
      <c r="C20" s="25"/>
    </row>
    <row r="21" ht="16.35" customHeight="1" spans="2:2">
      <c r="B21" s="25"/>
    </row>
    <row r="22" ht="16.35" customHeight="1" spans="2:2">
      <c r="B22" s="25"/>
    </row>
    <row r="23" ht="16.35" customHeight="1" spans="2:2">
      <c r="B23" s="25"/>
    </row>
    <row r="24" ht="16.35" customHeight="1" spans="2:9">
      <c r="B24" s="25"/>
      <c r="C24" s="25"/>
      <c r="D24" s="25"/>
      <c r="E24" s="25"/>
      <c r="F24" s="25"/>
      <c r="G24" s="25"/>
      <c r="H24" s="25"/>
      <c r="I24" s="25"/>
    </row>
    <row r="25" ht="16.35" customHeight="1" spans="2:9">
      <c r="B25" s="25"/>
      <c r="C25" s="25"/>
      <c r="D25" s="25"/>
      <c r="E25" s="25"/>
      <c r="F25" s="25"/>
      <c r="G25" s="25"/>
      <c r="H25" s="25"/>
      <c r="I25" s="25"/>
    </row>
    <row r="26" ht="16.35" customHeight="1" spans="2:9">
      <c r="B26" s="25"/>
      <c r="C26" s="25"/>
      <c r="D26" s="25"/>
      <c r="E26" s="25"/>
      <c r="F26" s="25"/>
      <c r="G26" s="25"/>
      <c r="H26" s="25"/>
      <c r="I26" s="25"/>
    </row>
    <row r="27" ht="16.35" customHeight="1" spans="2:9">
      <c r="B27" s="25"/>
      <c r="C27" s="25"/>
      <c r="D27" s="25"/>
      <c r="E27" s="25"/>
      <c r="F27" s="25"/>
      <c r="G27" s="25"/>
      <c r="H27" s="25"/>
      <c r="I27" s="25"/>
    </row>
  </sheetData>
  <mergeCells count="40">
    <mergeCell ref="B2:I2"/>
    <mergeCell ref="B3:I3"/>
    <mergeCell ref="B4:D4"/>
    <mergeCell ref="E4:I4"/>
    <mergeCell ref="C5:D5"/>
    <mergeCell ref="E5:I5"/>
    <mergeCell ref="C6:D6"/>
    <mergeCell ref="E6:I6"/>
    <mergeCell ref="C7:D7"/>
    <mergeCell ref="E7:I7"/>
    <mergeCell ref="C8:D8"/>
    <mergeCell ref="E8:I8"/>
    <mergeCell ref="C9:D9"/>
    <mergeCell ref="E9:I9"/>
    <mergeCell ref="C12:I12"/>
    <mergeCell ref="D13:E13"/>
    <mergeCell ref="F13:G13"/>
    <mergeCell ref="H13:I13"/>
    <mergeCell ref="D14:E14"/>
    <mergeCell ref="F14:G14"/>
    <mergeCell ref="H14:I14"/>
    <mergeCell ref="D15:E15"/>
    <mergeCell ref="F15:G15"/>
    <mergeCell ref="H15:I15"/>
    <mergeCell ref="D16:E16"/>
    <mergeCell ref="F16:G16"/>
    <mergeCell ref="H16:I16"/>
    <mergeCell ref="D17:E17"/>
    <mergeCell ref="F17:G17"/>
    <mergeCell ref="H17:I17"/>
    <mergeCell ref="D18:E18"/>
    <mergeCell ref="F18:G18"/>
    <mergeCell ref="H18:I18"/>
    <mergeCell ref="D19:E19"/>
    <mergeCell ref="F19:G19"/>
    <mergeCell ref="H19:I19"/>
    <mergeCell ref="B5:B11"/>
    <mergeCell ref="B13:B19"/>
    <mergeCell ref="C14:C17"/>
    <mergeCell ref="C10:F11"/>
  </mergeCells>
  <printOptions horizontalCentered="1"/>
  <pageMargins left="1.37777777777778" right="0.984027777777778" top="0.590277777777778" bottom="0.590277777777778" header="0" footer="0"/>
  <pageSetup paperSize="9"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topLeftCell="A20" workbookViewId="0">
      <selection activeCell="B16" sqref="B16"/>
    </sheetView>
  </sheetViews>
  <sheetFormatPr defaultColWidth="10" defaultRowHeight="13.5" outlineLevelCol="5"/>
  <cols>
    <col min="1" max="1" width="1.53333333333333" style="112" customWidth="1"/>
    <col min="2" max="2" width="41.0333333333333" style="112" customWidth="1"/>
    <col min="3" max="3" width="16.4083333333333" style="112" customWidth="1"/>
    <col min="4" max="4" width="41.0333333333333" style="112" customWidth="1"/>
    <col min="5" max="5" width="16.4083333333333" style="112" customWidth="1"/>
    <col min="6" max="6" width="1.53333333333333" style="112" customWidth="1"/>
    <col min="7" max="10" width="9.76666666666667" style="112" customWidth="1"/>
    <col min="11" max="16384" width="10" style="112"/>
  </cols>
  <sheetData>
    <row r="1" s="112" customFormat="1" ht="14.2" customHeight="1" spans="1:6">
      <c r="A1" s="156"/>
      <c r="B1" s="113"/>
      <c r="C1" s="114"/>
      <c r="D1" s="157"/>
      <c r="E1" s="113" t="s">
        <v>2</v>
      </c>
      <c r="F1" s="164" t="s">
        <v>3</v>
      </c>
    </row>
    <row r="2" s="112" customFormat="1" ht="19.9" customHeight="1" spans="1:6">
      <c r="A2" s="157"/>
      <c r="B2" s="159" t="s">
        <v>4</v>
      </c>
      <c r="C2" s="159"/>
      <c r="D2" s="159"/>
      <c r="E2" s="159"/>
      <c r="F2" s="164"/>
    </row>
    <row r="3" s="112" customFormat="1" ht="17.05" customHeight="1" spans="1:6">
      <c r="A3" s="160"/>
      <c r="B3" s="119" t="s">
        <v>5</v>
      </c>
      <c r="C3" s="133"/>
      <c r="D3" s="133"/>
      <c r="E3" s="161" t="s">
        <v>6</v>
      </c>
      <c r="F3" s="165"/>
    </row>
    <row r="4" s="112" customFormat="1" ht="21.35" customHeight="1" spans="1:6">
      <c r="A4" s="162"/>
      <c r="B4" s="122" t="s">
        <v>7</v>
      </c>
      <c r="C4" s="122"/>
      <c r="D4" s="122" t="s">
        <v>8</v>
      </c>
      <c r="E4" s="122"/>
      <c r="F4" s="131"/>
    </row>
    <row r="5" s="112" customFormat="1" ht="21.35" customHeight="1" spans="1:6">
      <c r="A5" s="162"/>
      <c r="B5" s="122" t="s">
        <v>9</v>
      </c>
      <c r="C5" s="122" t="s">
        <v>10</v>
      </c>
      <c r="D5" s="122" t="s">
        <v>9</v>
      </c>
      <c r="E5" s="122" t="s">
        <v>10</v>
      </c>
      <c r="F5" s="131"/>
    </row>
    <row r="6" s="112" customFormat="1" ht="19.9" customHeight="1" spans="1:6">
      <c r="A6" s="121"/>
      <c r="B6" s="127" t="s">
        <v>11</v>
      </c>
      <c r="C6" s="169" t="s">
        <v>12</v>
      </c>
      <c r="D6" s="127" t="s">
        <v>13</v>
      </c>
      <c r="E6" s="85">
        <v>3681341.43</v>
      </c>
      <c r="F6" s="139"/>
    </row>
    <row r="7" s="112" customFormat="1" ht="19.9" customHeight="1" spans="1:6">
      <c r="A7" s="121"/>
      <c r="B7" s="127" t="s">
        <v>14</v>
      </c>
      <c r="C7" s="85"/>
      <c r="D7" s="127" t="s">
        <v>15</v>
      </c>
      <c r="E7" s="85"/>
      <c r="F7" s="139"/>
    </row>
    <row r="8" s="112" customFormat="1" ht="19.9" customHeight="1" spans="1:6">
      <c r="A8" s="121"/>
      <c r="B8" s="127" t="s">
        <v>16</v>
      </c>
      <c r="C8" s="85"/>
      <c r="D8" s="127" t="s">
        <v>17</v>
      </c>
      <c r="E8" s="85"/>
      <c r="F8" s="139"/>
    </row>
    <row r="9" s="112" customFormat="1" ht="19.9" customHeight="1" spans="1:6">
      <c r="A9" s="121"/>
      <c r="B9" s="127" t="s">
        <v>18</v>
      </c>
      <c r="C9" s="85"/>
      <c r="D9" s="127" t="s">
        <v>19</v>
      </c>
      <c r="E9" s="85"/>
      <c r="F9" s="139"/>
    </row>
    <row r="10" s="112" customFormat="1" ht="19.9" customHeight="1" spans="1:6">
      <c r="A10" s="121"/>
      <c r="B10" s="127" t="s">
        <v>20</v>
      </c>
      <c r="C10" s="85"/>
      <c r="D10" s="127" t="s">
        <v>21</v>
      </c>
      <c r="E10" s="85"/>
      <c r="F10" s="139"/>
    </row>
    <row r="11" s="112" customFormat="1" ht="19.9" customHeight="1" spans="1:6">
      <c r="A11" s="121"/>
      <c r="B11" s="127" t="s">
        <v>22</v>
      </c>
      <c r="C11" s="85"/>
      <c r="D11" s="127" t="s">
        <v>23</v>
      </c>
      <c r="E11" s="85"/>
      <c r="F11" s="139"/>
    </row>
    <row r="12" s="112" customFormat="1" ht="19.9" customHeight="1" spans="1:6">
      <c r="A12" s="121"/>
      <c r="B12" s="127" t="s">
        <v>24</v>
      </c>
      <c r="C12" s="85"/>
      <c r="D12" s="127" t="s">
        <v>25</v>
      </c>
      <c r="E12" s="85">
        <v>90000</v>
      </c>
      <c r="F12" s="139"/>
    </row>
    <row r="13" s="112" customFormat="1" ht="19.9" customHeight="1" spans="1:6">
      <c r="A13" s="121"/>
      <c r="B13" s="127" t="s">
        <v>24</v>
      </c>
      <c r="C13" s="85"/>
      <c r="D13" s="127" t="s">
        <v>26</v>
      </c>
      <c r="E13" s="85">
        <v>1361245.58</v>
      </c>
      <c r="F13" s="139"/>
    </row>
    <row r="14" s="112" customFormat="1" ht="19.9" customHeight="1" spans="1:6">
      <c r="A14" s="121"/>
      <c r="B14" s="127" t="s">
        <v>24</v>
      </c>
      <c r="C14" s="85"/>
      <c r="D14" s="127" t="s">
        <v>27</v>
      </c>
      <c r="E14" s="85"/>
      <c r="F14" s="139"/>
    </row>
    <row r="15" s="112" customFormat="1" ht="19.9" customHeight="1" spans="1:6">
      <c r="A15" s="121"/>
      <c r="B15" s="127" t="s">
        <v>24</v>
      </c>
      <c r="C15" s="85"/>
      <c r="D15" s="127" t="s">
        <v>28</v>
      </c>
      <c r="E15" s="85">
        <v>276545.31</v>
      </c>
      <c r="F15" s="139"/>
    </row>
    <row r="16" s="112" customFormat="1" ht="19.9" customHeight="1" spans="1:6">
      <c r="A16" s="121"/>
      <c r="B16" s="127" t="s">
        <v>24</v>
      </c>
      <c r="C16" s="85"/>
      <c r="D16" s="127" t="s">
        <v>29</v>
      </c>
      <c r="E16" s="85"/>
      <c r="F16" s="139"/>
    </row>
    <row r="17" s="112" customFormat="1" ht="19.9" customHeight="1" spans="1:6">
      <c r="A17" s="121"/>
      <c r="B17" s="127" t="s">
        <v>24</v>
      </c>
      <c r="C17" s="85"/>
      <c r="D17" s="127" t="s">
        <v>30</v>
      </c>
      <c r="E17" s="85"/>
      <c r="F17" s="139"/>
    </row>
    <row r="18" s="112" customFormat="1" ht="19.9" customHeight="1" spans="1:6">
      <c r="A18" s="121"/>
      <c r="B18" s="127" t="s">
        <v>24</v>
      </c>
      <c r="C18" s="85"/>
      <c r="D18" s="127" t="s">
        <v>31</v>
      </c>
      <c r="E18" s="85"/>
      <c r="F18" s="139"/>
    </row>
    <row r="19" s="112" customFormat="1" ht="19.9" customHeight="1" spans="1:6">
      <c r="A19" s="121"/>
      <c r="B19" s="127" t="s">
        <v>24</v>
      </c>
      <c r="C19" s="85"/>
      <c r="D19" s="127" t="s">
        <v>32</v>
      </c>
      <c r="E19" s="85"/>
      <c r="F19" s="139"/>
    </row>
    <row r="20" s="112" customFormat="1" ht="19.9" customHeight="1" spans="1:6">
      <c r="A20" s="121"/>
      <c r="B20" s="127" t="s">
        <v>24</v>
      </c>
      <c r="C20" s="85"/>
      <c r="D20" s="127" t="s">
        <v>33</v>
      </c>
      <c r="E20" s="85"/>
      <c r="F20" s="139"/>
    </row>
    <row r="21" s="112" customFormat="1" ht="19.9" customHeight="1" spans="1:6">
      <c r="A21" s="121"/>
      <c r="B21" s="127" t="s">
        <v>24</v>
      </c>
      <c r="C21" s="85"/>
      <c r="D21" s="127" t="s">
        <v>34</v>
      </c>
      <c r="E21" s="85"/>
      <c r="F21" s="139"/>
    </row>
    <row r="22" s="112" customFormat="1" ht="19.9" customHeight="1" spans="1:6">
      <c r="A22" s="121"/>
      <c r="B22" s="127" t="s">
        <v>24</v>
      </c>
      <c r="C22" s="85"/>
      <c r="D22" s="127" t="s">
        <v>35</v>
      </c>
      <c r="E22" s="85"/>
      <c r="F22" s="139"/>
    </row>
    <row r="23" s="112" customFormat="1" ht="19.9" customHeight="1" spans="1:6">
      <c r="A23" s="121"/>
      <c r="B23" s="127" t="s">
        <v>24</v>
      </c>
      <c r="C23" s="85"/>
      <c r="D23" s="127" t="s">
        <v>36</v>
      </c>
      <c r="E23" s="85"/>
      <c r="F23" s="139"/>
    </row>
    <row r="24" s="112" customFormat="1" ht="19.9" customHeight="1" spans="1:6">
      <c r="A24" s="121"/>
      <c r="B24" s="127" t="s">
        <v>24</v>
      </c>
      <c r="C24" s="85"/>
      <c r="D24" s="127" t="s">
        <v>37</v>
      </c>
      <c r="E24" s="85"/>
      <c r="F24" s="139"/>
    </row>
    <row r="25" s="112" customFormat="1" ht="19.9" customHeight="1" spans="1:6">
      <c r="A25" s="121"/>
      <c r="B25" s="127" t="s">
        <v>24</v>
      </c>
      <c r="C25" s="85"/>
      <c r="D25" s="127" t="s">
        <v>38</v>
      </c>
      <c r="E25" s="85">
        <v>372035.71</v>
      </c>
      <c r="F25" s="139"/>
    </row>
    <row r="26" s="112" customFormat="1" ht="19.9" customHeight="1" spans="1:6">
      <c r="A26" s="121"/>
      <c r="B26" s="127" t="s">
        <v>24</v>
      </c>
      <c r="C26" s="85"/>
      <c r="D26" s="127" t="s">
        <v>39</v>
      </c>
      <c r="E26" s="85"/>
      <c r="F26" s="139"/>
    </row>
    <row r="27" s="112" customFormat="1" ht="19.9" customHeight="1" spans="1:6">
      <c r="A27" s="121"/>
      <c r="B27" s="127" t="s">
        <v>24</v>
      </c>
      <c r="C27" s="85"/>
      <c r="D27" s="127" t="s">
        <v>40</v>
      </c>
      <c r="E27" s="85"/>
      <c r="F27" s="139"/>
    </row>
    <row r="28" s="112" customFormat="1" ht="19.9" customHeight="1" spans="1:6">
      <c r="A28" s="121"/>
      <c r="B28" s="127" t="s">
        <v>24</v>
      </c>
      <c r="C28" s="85"/>
      <c r="D28" s="127" t="s">
        <v>41</v>
      </c>
      <c r="E28" s="85"/>
      <c r="F28" s="139"/>
    </row>
    <row r="29" s="112" customFormat="1" ht="19.9" customHeight="1" spans="1:6">
      <c r="A29" s="121"/>
      <c r="B29" s="127" t="s">
        <v>24</v>
      </c>
      <c r="C29" s="85"/>
      <c r="D29" s="127" t="s">
        <v>42</v>
      </c>
      <c r="E29" s="85"/>
      <c r="F29" s="139"/>
    </row>
    <row r="30" s="112" customFormat="1" ht="19.9" customHeight="1" spans="1:6">
      <c r="A30" s="121"/>
      <c r="B30" s="127" t="s">
        <v>24</v>
      </c>
      <c r="C30" s="85"/>
      <c r="D30" s="127" t="s">
        <v>43</v>
      </c>
      <c r="E30" s="85"/>
      <c r="F30" s="139"/>
    </row>
    <row r="31" s="112" customFormat="1" ht="19.9" customHeight="1" spans="1:6">
      <c r="A31" s="121"/>
      <c r="B31" s="127" t="s">
        <v>24</v>
      </c>
      <c r="C31" s="85"/>
      <c r="D31" s="127" t="s">
        <v>44</v>
      </c>
      <c r="E31" s="85"/>
      <c r="F31" s="139"/>
    </row>
    <row r="32" s="112" customFormat="1" ht="19.9" customHeight="1" spans="1:6">
      <c r="A32" s="121"/>
      <c r="B32" s="127" t="s">
        <v>24</v>
      </c>
      <c r="C32" s="85"/>
      <c r="D32" s="127" t="s">
        <v>45</v>
      </c>
      <c r="E32" s="85"/>
      <c r="F32" s="139"/>
    </row>
    <row r="33" s="112" customFormat="1" ht="19.9" customHeight="1" spans="1:6">
      <c r="A33" s="121"/>
      <c r="B33" s="127" t="s">
        <v>24</v>
      </c>
      <c r="C33" s="85"/>
      <c r="D33" s="127" t="s">
        <v>46</v>
      </c>
      <c r="E33" s="85"/>
      <c r="F33" s="139"/>
    </row>
    <row r="34" s="112" customFormat="1" ht="19.9" customHeight="1" spans="1:6">
      <c r="A34" s="121"/>
      <c r="B34" s="127" t="s">
        <v>24</v>
      </c>
      <c r="C34" s="85"/>
      <c r="D34" s="127" t="s">
        <v>47</v>
      </c>
      <c r="E34" s="85"/>
      <c r="F34" s="139"/>
    </row>
    <row r="35" s="112" customFormat="1" ht="19.9" customHeight="1" spans="1:6">
      <c r="A35" s="121"/>
      <c r="B35" s="127" t="s">
        <v>24</v>
      </c>
      <c r="C35" s="85"/>
      <c r="D35" s="127" t="s">
        <v>48</v>
      </c>
      <c r="E35" s="85"/>
      <c r="F35" s="139"/>
    </row>
    <row r="36" s="112" customFormat="1" ht="19.9" customHeight="1" spans="1:6">
      <c r="A36" s="136"/>
      <c r="B36" s="134" t="s">
        <v>49</v>
      </c>
      <c r="C36" s="124">
        <v>5781168.03</v>
      </c>
      <c r="D36" s="134" t="s">
        <v>50</v>
      </c>
      <c r="E36" s="124">
        <v>5781168.03</v>
      </c>
      <c r="F36" s="140"/>
    </row>
    <row r="37" s="112" customFormat="1" ht="19.9" customHeight="1" spans="1:6">
      <c r="A37" s="121"/>
      <c r="B37" s="126" t="s">
        <v>51</v>
      </c>
      <c r="C37" s="85"/>
      <c r="D37" s="126" t="s">
        <v>52</v>
      </c>
      <c r="E37" s="85"/>
      <c r="F37" s="170"/>
    </row>
    <row r="38" s="112" customFormat="1" ht="19.9" customHeight="1" spans="1:6">
      <c r="A38" s="171"/>
      <c r="B38" s="126" t="s">
        <v>53</v>
      </c>
      <c r="C38" s="85"/>
      <c r="D38" s="126" t="s">
        <v>54</v>
      </c>
      <c r="E38" s="85"/>
      <c r="F38" s="170"/>
    </row>
    <row r="39" s="112" customFormat="1" ht="19.9" customHeight="1" spans="1:6">
      <c r="A39" s="171"/>
      <c r="B39" s="172"/>
      <c r="C39" s="172"/>
      <c r="D39" s="126" t="s">
        <v>55</v>
      </c>
      <c r="E39" s="85"/>
      <c r="F39" s="170"/>
    </row>
    <row r="40" s="112" customFormat="1" ht="19.9" customHeight="1" spans="1:6">
      <c r="A40" s="173"/>
      <c r="B40" s="122" t="s">
        <v>56</v>
      </c>
      <c r="C40" s="124">
        <v>5781168.03</v>
      </c>
      <c r="D40" s="122" t="s">
        <v>57</v>
      </c>
      <c r="E40" s="124">
        <v>5781168.03</v>
      </c>
      <c r="F40" s="174"/>
    </row>
    <row r="41" s="112" customFormat="1" ht="8.5" customHeight="1" spans="1:6">
      <c r="A41" s="163"/>
      <c r="B41" s="163"/>
      <c r="C41" s="175"/>
      <c r="D41" s="175"/>
      <c r="F41" s="176"/>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6"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8"/>
  <sheetViews>
    <sheetView workbookViewId="0">
      <pane ySplit="6" topLeftCell="A7" activePane="bottomLeft" state="frozen"/>
      <selection/>
      <selection pane="bottomLeft" activeCell="A8" sqref="$A8:$XFD8"/>
    </sheetView>
  </sheetViews>
  <sheetFormatPr defaultColWidth="10" defaultRowHeight="13.5" outlineLevelRow="7"/>
  <cols>
    <col min="1" max="1" width="1.53333333333333" style="86" customWidth="1"/>
    <col min="2" max="2" width="16.825" style="86" customWidth="1"/>
    <col min="3" max="3" width="31.7833333333333" style="86" customWidth="1"/>
    <col min="4" max="4" width="15.875" style="86" customWidth="1"/>
    <col min="5" max="5" width="13" style="86" customWidth="1"/>
    <col min="6" max="6" width="15.625" style="86" customWidth="1"/>
    <col min="7" max="8" width="11.875" style="86" customWidth="1"/>
    <col min="9" max="9" width="10.25" style="86" customWidth="1"/>
    <col min="10" max="10" width="13" style="86" customWidth="1"/>
    <col min="11" max="11" width="9.375" style="86" customWidth="1"/>
    <col min="12" max="12" width="10.625" style="86" customWidth="1"/>
    <col min="13" max="13" width="11.25" style="86" customWidth="1"/>
    <col min="14" max="14" width="13" style="86" customWidth="1"/>
    <col min="15" max="15" width="1.53333333333333" style="86" customWidth="1"/>
    <col min="16" max="16" width="9.76666666666667" style="86" customWidth="1"/>
    <col min="17" max="16384" width="10" style="86"/>
  </cols>
  <sheetData>
    <row r="1" ht="25" customHeight="1" spans="1:15">
      <c r="A1" s="87"/>
      <c r="B1" s="2"/>
      <c r="C1" s="88"/>
      <c r="D1" s="167"/>
      <c r="E1" s="167"/>
      <c r="F1" s="167"/>
      <c r="G1" s="88"/>
      <c r="H1" s="88"/>
      <c r="I1" s="88"/>
      <c r="L1" s="88"/>
      <c r="M1" s="88"/>
      <c r="N1" s="89" t="s">
        <v>58</v>
      </c>
      <c r="O1" s="90"/>
    </row>
    <row r="2" ht="22.8" customHeight="1" spans="1:15">
      <c r="A2" s="87"/>
      <c r="B2" s="91" t="s">
        <v>59</v>
      </c>
      <c r="C2" s="91"/>
      <c r="D2" s="91"/>
      <c r="E2" s="91"/>
      <c r="F2" s="91"/>
      <c r="G2" s="91"/>
      <c r="H2" s="91"/>
      <c r="I2" s="91"/>
      <c r="J2" s="91"/>
      <c r="K2" s="91"/>
      <c r="L2" s="91"/>
      <c r="M2" s="91"/>
      <c r="N2" s="91"/>
      <c r="O2" s="90" t="s">
        <v>3</v>
      </c>
    </row>
    <row r="3" ht="19.55" customHeight="1" spans="1:15">
      <c r="A3" s="92"/>
      <c r="B3" s="93" t="s">
        <v>5</v>
      </c>
      <c r="C3" s="93"/>
      <c r="D3" s="92"/>
      <c r="E3" s="92"/>
      <c r="F3" s="150"/>
      <c r="G3" s="92"/>
      <c r="H3" s="150"/>
      <c r="I3" s="150"/>
      <c r="J3" s="150"/>
      <c r="K3" s="150"/>
      <c r="L3" s="150"/>
      <c r="M3" s="150"/>
      <c r="N3" s="94" t="s">
        <v>6</v>
      </c>
      <c r="O3" s="95"/>
    </row>
    <row r="4" ht="24.4" customHeight="1" spans="1:15">
      <c r="A4" s="96"/>
      <c r="B4" s="83" t="s">
        <v>9</v>
      </c>
      <c r="C4" s="83"/>
      <c r="D4" s="83" t="s">
        <v>60</v>
      </c>
      <c r="E4" s="83" t="s">
        <v>61</v>
      </c>
      <c r="F4" s="83" t="s">
        <v>62</v>
      </c>
      <c r="G4" s="83" t="s">
        <v>63</v>
      </c>
      <c r="H4" s="83" t="s">
        <v>64</v>
      </c>
      <c r="I4" s="83" t="s">
        <v>65</v>
      </c>
      <c r="J4" s="83" t="s">
        <v>66</v>
      </c>
      <c r="K4" s="83" t="s">
        <v>67</v>
      </c>
      <c r="L4" s="83" t="s">
        <v>68</v>
      </c>
      <c r="M4" s="83" t="s">
        <v>69</v>
      </c>
      <c r="N4" s="83" t="s">
        <v>70</v>
      </c>
      <c r="O4" s="98"/>
    </row>
    <row r="5" ht="24.4" customHeight="1" spans="1:15">
      <c r="A5" s="96"/>
      <c r="B5" s="83" t="s">
        <v>71</v>
      </c>
      <c r="C5" s="168" t="s">
        <v>72</v>
      </c>
      <c r="D5" s="83"/>
      <c r="E5" s="83"/>
      <c r="F5" s="83"/>
      <c r="G5" s="83"/>
      <c r="H5" s="83"/>
      <c r="I5" s="83"/>
      <c r="J5" s="83"/>
      <c r="K5" s="83"/>
      <c r="L5" s="83"/>
      <c r="M5" s="83"/>
      <c r="N5" s="83"/>
      <c r="O5" s="98"/>
    </row>
    <row r="6" ht="24.4" customHeight="1" spans="1:15">
      <c r="A6" s="96"/>
      <c r="B6" s="83"/>
      <c r="C6" s="168"/>
      <c r="D6" s="83"/>
      <c r="E6" s="83"/>
      <c r="F6" s="83"/>
      <c r="G6" s="83"/>
      <c r="H6" s="83"/>
      <c r="I6" s="83"/>
      <c r="J6" s="83"/>
      <c r="K6" s="83"/>
      <c r="L6" s="83"/>
      <c r="M6" s="83"/>
      <c r="N6" s="83"/>
      <c r="O6" s="98"/>
    </row>
    <row r="7" ht="27" customHeight="1" spans="1:15">
      <c r="A7" s="99"/>
      <c r="B7" s="67"/>
      <c r="C7" s="67" t="s">
        <v>73</v>
      </c>
      <c r="D7" s="124">
        <v>5781168.03</v>
      </c>
      <c r="E7" s="124"/>
      <c r="F7" s="124">
        <v>5781168.03</v>
      </c>
      <c r="G7" s="70"/>
      <c r="H7" s="70"/>
      <c r="I7" s="70"/>
      <c r="J7" s="70"/>
      <c r="K7" s="70"/>
      <c r="L7" s="70"/>
      <c r="M7" s="70"/>
      <c r="N7" s="70"/>
      <c r="O7" s="100"/>
    </row>
    <row r="8" ht="27" customHeight="1" spans="1:15">
      <c r="A8" s="99"/>
      <c r="B8" s="72">
        <v>216001</v>
      </c>
      <c r="C8" s="72" t="s">
        <v>0</v>
      </c>
      <c r="D8" s="85">
        <v>5781168.03</v>
      </c>
      <c r="E8" s="85"/>
      <c r="F8" s="85">
        <v>5781168.03</v>
      </c>
      <c r="G8" s="70"/>
      <c r="H8" s="70"/>
      <c r="I8" s="70"/>
      <c r="J8" s="70"/>
      <c r="K8" s="70"/>
      <c r="L8" s="70"/>
      <c r="M8" s="70"/>
      <c r="N8" s="70"/>
      <c r="O8" s="100"/>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
  <sheetViews>
    <sheetView workbookViewId="0">
      <pane ySplit="6" topLeftCell="A16" activePane="bottomLeft" state="frozen"/>
      <selection/>
      <selection pane="bottomLeft" activeCell="A7" sqref="$A7:$XFD21"/>
    </sheetView>
  </sheetViews>
  <sheetFormatPr defaultColWidth="10" defaultRowHeight="13.5"/>
  <cols>
    <col min="1" max="1" width="1.53333333333333" style="86" customWidth="1"/>
    <col min="2" max="4" width="6.15833333333333" style="86" customWidth="1"/>
    <col min="5" max="5" width="16.825" style="86" customWidth="1"/>
    <col min="6" max="6" width="41.025" style="86" customWidth="1"/>
    <col min="7" max="10" width="16.4166666666667" style="86" customWidth="1"/>
    <col min="11" max="11" width="22.9333333333333" style="86" customWidth="1"/>
    <col min="12" max="12" width="1.53333333333333" style="86" customWidth="1"/>
    <col min="13" max="14" width="9.76666666666667" style="86" customWidth="1"/>
    <col min="15" max="16384" width="10" style="86"/>
  </cols>
  <sheetData>
    <row r="1" ht="25" customHeight="1" spans="1:12">
      <c r="A1" s="87"/>
      <c r="B1" s="2"/>
      <c r="C1" s="2"/>
      <c r="D1" s="2"/>
      <c r="E1" s="88"/>
      <c r="F1" s="88"/>
      <c r="G1" s="167"/>
      <c r="H1" s="167"/>
      <c r="I1" s="167"/>
      <c r="J1" s="167"/>
      <c r="K1" s="89" t="s">
        <v>74</v>
      </c>
      <c r="L1" s="90"/>
    </row>
    <row r="2" ht="22.8" customHeight="1" spans="1:12">
      <c r="A2" s="87"/>
      <c r="B2" s="91" t="s">
        <v>75</v>
      </c>
      <c r="C2" s="91"/>
      <c r="D2" s="91"/>
      <c r="E2" s="91"/>
      <c r="F2" s="91"/>
      <c r="G2" s="91"/>
      <c r="H2" s="91"/>
      <c r="I2" s="91"/>
      <c r="J2" s="91"/>
      <c r="K2" s="91"/>
      <c r="L2" s="90" t="s">
        <v>3</v>
      </c>
    </row>
    <row r="3" ht="19.55" customHeight="1" spans="1:12">
      <c r="A3" s="92"/>
      <c r="B3" s="93" t="s">
        <v>5</v>
      </c>
      <c r="C3" s="93"/>
      <c r="D3" s="93"/>
      <c r="E3" s="93"/>
      <c r="F3" s="93"/>
      <c r="G3" s="92"/>
      <c r="H3" s="92"/>
      <c r="I3" s="150"/>
      <c r="J3" s="150"/>
      <c r="K3" s="94" t="s">
        <v>6</v>
      </c>
      <c r="L3" s="95"/>
    </row>
    <row r="4" ht="24.4" customHeight="1" spans="1:12">
      <c r="A4" s="90"/>
      <c r="B4" s="67" t="s">
        <v>9</v>
      </c>
      <c r="C4" s="67"/>
      <c r="D4" s="67"/>
      <c r="E4" s="67"/>
      <c r="F4" s="67"/>
      <c r="G4" s="67" t="s">
        <v>60</v>
      </c>
      <c r="H4" s="67" t="s">
        <v>76</v>
      </c>
      <c r="I4" s="67" t="s">
        <v>77</v>
      </c>
      <c r="J4" s="67" t="s">
        <v>78</v>
      </c>
      <c r="K4" s="67" t="s">
        <v>79</v>
      </c>
      <c r="L4" s="97"/>
    </row>
    <row r="5" ht="24.4" customHeight="1" spans="1:12">
      <c r="A5" s="96"/>
      <c r="B5" s="67" t="s">
        <v>80</v>
      </c>
      <c r="C5" s="67"/>
      <c r="D5" s="67"/>
      <c r="E5" s="67" t="s">
        <v>71</v>
      </c>
      <c r="F5" s="67" t="s">
        <v>72</v>
      </c>
      <c r="G5" s="67"/>
      <c r="H5" s="67"/>
      <c r="I5" s="67"/>
      <c r="J5" s="67"/>
      <c r="K5" s="67"/>
      <c r="L5" s="97"/>
    </row>
    <row r="6" ht="24.4" customHeight="1" spans="1:12">
      <c r="A6" s="96"/>
      <c r="B6" s="67" t="s">
        <v>81</v>
      </c>
      <c r="C6" s="67" t="s">
        <v>82</v>
      </c>
      <c r="D6" s="67" t="s">
        <v>83</v>
      </c>
      <c r="E6" s="67"/>
      <c r="F6" s="67"/>
      <c r="G6" s="67"/>
      <c r="H6" s="67"/>
      <c r="I6" s="67"/>
      <c r="J6" s="67"/>
      <c r="K6" s="67"/>
      <c r="L6" s="98"/>
    </row>
    <row r="7" ht="27" customHeight="1" spans="1:12">
      <c r="A7" s="99"/>
      <c r="B7" s="101"/>
      <c r="C7" s="101"/>
      <c r="D7" s="101"/>
      <c r="E7" s="67"/>
      <c r="F7" s="67" t="s">
        <v>73</v>
      </c>
      <c r="G7" s="124">
        <v>5781168.03</v>
      </c>
      <c r="H7" s="124">
        <v>5691168.03</v>
      </c>
      <c r="I7" s="124">
        <v>90000</v>
      </c>
      <c r="J7" s="70"/>
      <c r="K7" s="70"/>
      <c r="L7" s="100"/>
    </row>
    <row r="8" ht="27" customHeight="1" spans="1:12">
      <c r="A8" s="99"/>
      <c r="B8" s="67"/>
      <c r="C8" s="67"/>
      <c r="D8" s="67"/>
      <c r="E8" s="108">
        <v>216001</v>
      </c>
      <c r="F8" s="108" t="s">
        <v>84</v>
      </c>
      <c r="G8" s="85">
        <v>5781168.03</v>
      </c>
      <c r="H8" s="85">
        <v>5691168.03</v>
      </c>
      <c r="I8" s="85">
        <v>90000</v>
      </c>
      <c r="J8" s="70"/>
      <c r="K8" s="70"/>
      <c r="L8" s="100"/>
    </row>
    <row r="9" ht="27" customHeight="1" spans="1:12">
      <c r="A9" s="99"/>
      <c r="B9" s="107" t="s">
        <v>85</v>
      </c>
      <c r="C9" s="107" t="s">
        <v>86</v>
      </c>
      <c r="D9" s="107" t="s">
        <v>87</v>
      </c>
      <c r="E9" s="107" t="s">
        <v>88</v>
      </c>
      <c r="F9" s="108" t="s">
        <v>89</v>
      </c>
      <c r="G9" s="85">
        <v>1425744.83</v>
      </c>
      <c r="H9" s="137">
        <v>1425744.83</v>
      </c>
      <c r="I9" s="137"/>
      <c r="J9" s="70"/>
      <c r="K9" s="70"/>
      <c r="L9" s="100"/>
    </row>
    <row r="10" ht="27" customHeight="1" spans="1:12">
      <c r="A10" s="99"/>
      <c r="B10" s="107" t="s">
        <v>85</v>
      </c>
      <c r="C10" s="107" t="s">
        <v>86</v>
      </c>
      <c r="D10" s="107" t="s">
        <v>90</v>
      </c>
      <c r="E10" s="107" t="s">
        <v>88</v>
      </c>
      <c r="F10" s="108" t="s">
        <v>91</v>
      </c>
      <c r="G10" s="85">
        <v>2255596.6</v>
      </c>
      <c r="H10" s="137">
        <v>2255596.6</v>
      </c>
      <c r="I10" s="137"/>
      <c r="J10" s="70"/>
      <c r="K10" s="70"/>
      <c r="L10" s="100"/>
    </row>
    <row r="11" ht="27" customHeight="1" spans="1:12">
      <c r="A11" s="99"/>
      <c r="B11" s="107" t="s">
        <v>92</v>
      </c>
      <c r="C11" s="107" t="s">
        <v>87</v>
      </c>
      <c r="D11" s="107" t="s">
        <v>93</v>
      </c>
      <c r="E11" s="107" t="s">
        <v>88</v>
      </c>
      <c r="F11" s="108" t="s">
        <v>94</v>
      </c>
      <c r="G11" s="85">
        <v>50000</v>
      </c>
      <c r="H11" s="137"/>
      <c r="I11" s="137">
        <v>50000</v>
      </c>
      <c r="J11" s="70"/>
      <c r="K11" s="70"/>
      <c r="L11" s="100"/>
    </row>
    <row r="12" ht="27" customHeight="1" spans="1:12">
      <c r="A12" s="99"/>
      <c r="B12" s="107" t="s">
        <v>92</v>
      </c>
      <c r="C12" s="107" t="s">
        <v>87</v>
      </c>
      <c r="D12" s="107" t="s">
        <v>95</v>
      </c>
      <c r="E12" s="107" t="s">
        <v>88</v>
      </c>
      <c r="F12" s="108" t="s">
        <v>96</v>
      </c>
      <c r="G12" s="85">
        <v>40000</v>
      </c>
      <c r="H12" s="137"/>
      <c r="I12" s="137">
        <v>40000</v>
      </c>
      <c r="J12" s="70"/>
      <c r="K12" s="70"/>
      <c r="L12" s="100"/>
    </row>
    <row r="13" ht="27" customHeight="1" spans="1:12">
      <c r="A13" s="99"/>
      <c r="B13" s="107" t="s">
        <v>97</v>
      </c>
      <c r="C13" s="107" t="s">
        <v>98</v>
      </c>
      <c r="D13" s="107" t="s">
        <v>87</v>
      </c>
      <c r="E13" s="107" t="s">
        <v>88</v>
      </c>
      <c r="F13" s="108" t="s">
        <v>99</v>
      </c>
      <c r="G13" s="85">
        <v>637676.77</v>
      </c>
      <c r="H13" s="137">
        <v>637676.77</v>
      </c>
      <c r="I13" s="137"/>
      <c r="J13" s="70"/>
      <c r="K13" s="70"/>
      <c r="L13" s="100"/>
    </row>
    <row r="14" ht="27" customHeight="1" spans="1:12">
      <c r="A14" s="99"/>
      <c r="B14" s="107" t="s">
        <v>97</v>
      </c>
      <c r="C14" s="107" t="s">
        <v>98</v>
      </c>
      <c r="D14" s="107" t="s">
        <v>100</v>
      </c>
      <c r="E14" s="107" t="s">
        <v>88</v>
      </c>
      <c r="F14" s="108" t="s">
        <v>101</v>
      </c>
      <c r="G14" s="85">
        <v>249177.03</v>
      </c>
      <c r="H14" s="137">
        <v>249177.03</v>
      </c>
      <c r="I14" s="137"/>
      <c r="J14" s="70"/>
      <c r="K14" s="70"/>
      <c r="L14" s="100"/>
    </row>
    <row r="15" ht="27" customHeight="1" spans="1:12">
      <c r="A15" s="99"/>
      <c r="B15" s="107" t="s">
        <v>97</v>
      </c>
      <c r="C15" s="107" t="s">
        <v>98</v>
      </c>
      <c r="D15" s="107" t="s">
        <v>98</v>
      </c>
      <c r="E15" s="107" t="s">
        <v>88</v>
      </c>
      <c r="F15" s="108" t="s">
        <v>102</v>
      </c>
      <c r="G15" s="85">
        <v>468391.78</v>
      </c>
      <c r="H15" s="137">
        <v>468391.78</v>
      </c>
      <c r="I15" s="137"/>
      <c r="J15" s="70"/>
      <c r="K15" s="70"/>
      <c r="L15" s="100"/>
    </row>
    <row r="16" ht="27" customHeight="1" spans="1:12">
      <c r="A16" s="99"/>
      <c r="B16" s="107" t="s">
        <v>97</v>
      </c>
      <c r="C16" s="107" t="s">
        <v>103</v>
      </c>
      <c r="D16" s="107" t="s">
        <v>95</v>
      </c>
      <c r="E16" s="107" t="s">
        <v>88</v>
      </c>
      <c r="F16" s="108" t="s">
        <v>104</v>
      </c>
      <c r="G16" s="85">
        <v>6000</v>
      </c>
      <c r="H16" s="137">
        <v>6000</v>
      </c>
      <c r="I16" s="137"/>
      <c r="J16" s="70"/>
      <c r="K16" s="70"/>
      <c r="L16" s="100"/>
    </row>
    <row r="17" ht="27" customHeight="1" spans="1:12">
      <c r="A17" s="99"/>
      <c r="B17" s="107" t="s">
        <v>105</v>
      </c>
      <c r="C17" s="107" t="s">
        <v>93</v>
      </c>
      <c r="D17" s="107" t="s">
        <v>87</v>
      </c>
      <c r="E17" s="107" t="s">
        <v>88</v>
      </c>
      <c r="F17" s="108" t="s">
        <v>106</v>
      </c>
      <c r="G17" s="85">
        <v>92590.39</v>
      </c>
      <c r="H17" s="137">
        <v>92590.39</v>
      </c>
      <c r="I17" s="137"/>
      <c r="J17" s="70"/>
      <c r="K17" s="70"/>
      <c r="L17" s="100"/>
    </row>
    <row r="18" ht="27" customHeight="1" spans="1:12">
      <c r="A18" s="99"/>
      <c r="B18" s="107" t="s">
        <v>105</v>
      </c>
      <c r="C18" s="107" t="s">
        <v>93</v>
      </c>
      <c r="D18" s="107" t="s">
        <v>100</v>
      </c>
      <c r="E18" s="107" t="s">
        <v>88</v>
      </c>
      <c r="F18" s="108" t="s">
        <v>107</v>
      </c>
      <c r="G18" s="85">
        <v>146132.53</v>
      </c>
      <c r="H18" s="137">
        <v>146132.53</v>
      </c>
      <c r="I18" s="137"/>
      <c r="J18" s="70"/>
      <c r="K18" s="70"/>
      <c r="L18" s="100"/>
    </row>
    <row r="19" ht="27" customHeight="1" spans="1:12">
      <c r="A19" s="99"/>
      <c r="B19" s="107" t="s">
        <v>105</v>
      </c>
      <c r="C19" s="107" t="s">
        <v>93</v>
      </c>
      <c r="D19" s="107" t="s">
        <v>108</v>
      </c>
      <c r="E19" s="107" t="s">
        <v>88</v>
      </c>
      <c r="F19" s="108" t="s">
        <v>109</v>
      </c>
      <c r="G19" s="85">
        <v>26400</v>
      </c>
      <c r="H19" s="137">
        <v>26400</v>
      </c>
      <c r="I19" s="137"/>
      <c r="J19" s="70"/>
      <c r="K19" s="70"/>
      <c r="L19" s="100"/>
    </row>
    <row r="20" ht="27" customHeight="1" spans="1:12">
      <c r="A20" s="96"/>
      <c r="B20" s="107" t="s">
        <v>105</v>
      </c>
      <c r="C20" s="107" t="s">
        <v>93</v>
      </c>
      <c r="D20" s="107" t="s">
        <v>95</v>
      </c>
      <c r="E20" s="107" t="s">
        <v>88</v>
      </c>
      <c r="F20" s="108" t="s">
        <v>110</v>
      </c>
      <c r="G20" s="85">
        <v>11422.39</v>
      </c>
      <c r="H20" s="137">
        <v>11422.39</v>
      </c>
      <c r="I20" s="137"/>
      <c r="J20" s="73"/>
      <c r="K20" s="73"/>
      <c r="L20" s="97"/>
    </row>
    <row r="21" ht="27" customHeight="1" spans="1:12">
      <c r="A21" s="96"/>
      <c r="B21" s="107" t="s">
        <v>111</v>
      </c>
      <c r="C21" s="107" t="s">
        <v>100</v>
      </c>
      <c r="D21" s="107" t="s">
        <v>87</v>
      </c>
      <c r="E21" s="107" t="s">
        <v>88</v>
      </c>
      <c r="F21" s="108" t="s">
        <v>112</v>
      </c>
      <c r="G21" s="85">
        <v>372035.71</v>
      </c>
      <c r="H21" s="137">
        <v>372035.71</v>
      </c>
      <c r="I21" s="137"/>
      <c r="J21" s="73"/>
      <c r="K21" s="73"/>
      <c r="L21" s="97"/>
    </row>
    <row r="22" ht="9.75" customHeight="1" spans="1:12">
      <c r="A22" s="109"/>
      <c r="B22" s="110"/>
      <c r="C22" s="110"/>
      <c r="D22" s="110"/>
      <c r="E22" s="110"/>
      <c r="F22" s="109"/>
      <c r="G22" s="109"/>
      <c r="H22" s="109"/>
      <c r="I22" s="109"/>
      <c r="J22" s="110"/>
      <c r="K22" s="110"/>
      <c r="L22" s="111"/>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22" activePane="bottomLeft" state="frozen"/>
      <selection/>
      <selection pane="bottomLeft" activeCell="B4" sqref="B4:H34"/>
    </sheetView>
  </sheetViews>
  <sheetFormatPr defaultColWidth="10" defaultRowHeight="13.5"/>
  <cols>
    <col min="1" max="1" width="1.53333333333333" style="112" customWidth="1"/>
    <col min="2" max="2" width="33.3416666666667" style="112" customWidth="1"/>
    <col min="3" max="3" width="16.4083333333333" style="112" customWidth="1"/>
    <col min="4" max="4" width="33.3416666666667" style="112" customWidth="1"/>
    <col min="5" max="7" width="16.4083333333333" style="112" customWidth="1"/>
    <col min="8" max="8" width="18.2916666666667" style="112" customWidth="1"/>
    <col min="9" max="9" width="1.53333333333333" style="112" customWidth="1"/>
    <col min="10" max="11" width="9.76666666666667" style="112" customWidth="1"/>
    <col min="12" max="16384" width="10" style="112"/>
  </cols>
  <sheetData>
    <row r="1" s="112" customFormat="1" ht="14.2" customHeight="1" spans="1:9">
      <c r="A1" s="156"/>
      <c r="B1" s="113"/>
      <c r="C1" s="157"/>
      <c r="D1" s="157"/>
      <c r="E1" s="114"/>
      <c r="F1" s="114"/>
      <c r="G1" s="114"/>
      <c r="H1" s="158" t="s">
        <v>113</v>
      </c>
      <c r="I1" s="164" t="s">
        <v>3</v>
      </c>
    </row>
    <row r="2" s="112" customFormat="1" ht="19.9" customHeight="1" spans="1:9">
      <c r="A2" s="157"/>
      <c r="B2" s="159" t="s">
        <v>114</v>
      </c>
      <c r="C2" s="159"/>
      <c r="D2" s="159"/>
      <c r="E2" s="159"/>
      <c r="F2" s="159"/>
      <c r="G2" s="159"/>
      <c r="H2" s="159"/>
      <c r="I2" s="164"/>
    </row>
    <row r="3" s="112" customFormat="1" ht="17.05" customHeight="1" spans="1:9">
      <c r="A3" s="160"/>
      <c r="B3" s="119" t="s">
        <v>5</v>
      </c>
      <c r="C3" s="119"/>
      <c r="D3" s="133"/>
      <c r="E3" s="133"/>
      <c r="F3" s="133"/>
      <c r="G3" s="133"/>
      <c r="H3" s="161" t="s">
        <v>6</v>
      </c>
      <c r="I3" s="165"/>
    </row>
    <row r="4" s="112" customFormat="1" ht="21.35" customHeight="1" spans="1:9">
      <c r="A4" s="162"/>
      <c r="B4" s="122" t="s">
        <v>7</v>
      </c>
      <c r="C4" s="122"/>
      <c r="D4" s="122" t="s">
        <v>8</v>
      </c>
      <c r="E4" s="122"/>
      <c r="F4" s="122"/>
      <c r="G4" s="122"/>
      <c r="H4" s="122"/>
      <c r="I4" s="131"/>
    </row>
    <row r="5" s="112" customFormat="1" ht="21.35" customHeight="1" spans="1:9">
      <c r="A5" s="162"/>
      <c r="B5" s="122" t="s">
        <v>9</v>
      </c>
      <c r="C5" s="122" t="s">
        <v>10</v>
      </c>
      <c r="D5" s="122" t="s">
        <v>9</v>
      </c>
      <c r="E5" s="122" t="s">
        <v>60</v>
      </c>
      <c r="F5" s="122" t="s">
        <v>115</v>
      </c>
      <c r="G5" s="122" t="s">
        <v>116</v>
      </c>
      <c r="H5" s="122" t="s">
        <v>117</v>
      </c>
      <c r="I5" s="131"/>
    </row>
    <row r="6" s="112" customFormat="1" ht="19.9" customHeight="1" spans="1:9">
      <c r="A6" s="121"/>
      <c r="B6" s="126" t="s">
        <v>118</v>
      </c>
      <c r="C6" s="85">
        <v>5781168.03</v>
      </c>
      <c r="D6" s="126" t="s">
        <v>119</v>
      </c>
      <c r="E6" s="85">
        <v>5781168.03</v>
      </c>
      <c r="F6" s="85">
        <v>5781168.03</v>
      </c>
      <c r="G6" s="85"/>
      <c r="H6" s="85"/>
      <c r="I6" s="139"/>
    </row>
    <row r="7" s="112" customFormat="1" ht="19.9" customHeight="1" spans="1:9">
      <c r="A7" s="121"/>
      <c r="B7" s="127" t="s">
        <v>120</v>
      </c>
      <c r="C7" s="85">
        <v>5781168.03</v>
      </c>
      <c r="D7" s="127" t="s">
        <v>121</v>
      </c>
      <c r="E7" s="85">
        <v>3681341.43</v>
      </c>
      <c r="F7" s="85">
        <v>3681341.43</v>
      </c>
      <c r="G7" s="85"/>
      <c r="H7" s="85"/>
      <c r="I7" s="139"/>
    </row>
    <row r="8" s="112" customFormat="1" ht="19.9" customHeight="1" spans="1:9">
      <c r="A8" s="121"/>
      <c r="B8" s="127" t="s">
        <v>122</v>
      </c>
      <c r="C8" s="85"/>
      <c r="D8" s="127" t="s">
        <v>123</v>
      </c>
      <c r="E8" s="85"/>
      <c r="F8" s="85"/>
      <c r="G8" s="85"/>
      <c r="H8" s="85"/>
      <c r="I8" s="139"/>
    </row>
    <row r="9" s="112" customFormat="1" ht="19.9" customHeight="1" spans="1:9">
      <c r="A9" s="121"/>
      <c r="B9" s="127" t="s">
        <v>124</v>
      </c>
      <c r="C9" s="85"/>
      <c r="D9" s="127" t="s">
        <v>125</v>
      </c>
      <c r="E9" s="85"/>
      <c r="F9" s="85"/>
      <c r="G9" s="85"/>
      <c r="H9" s="85"/>
      <c r="I9" s="139"/>
    </row>
    <row r="10" s="112" customFormat="1" ht="19.9" customHeight="1" spans="1:9">
      <c r="A10" s="121"/>
      <c r="B10" s="126" t="s">
        <v>126</v>
      </c>
      <c r="C10" s="85"/>
      <c r="D10" s="127" t="s">
        <v>127</v>
      </c>
      <c r="E10" s="85"/>
      <c r="F10" s="85"/>
      <c r="G10" s="85"/>
      <c r="H10" s="85"/>
      <c r="I10" s="139"/>
    </row>
    <row r="11" s="112" customFormat="1" ht="19.9" customHeight="1" spans="1:9">
      <c r="A11" s="121"/>
      <c r="B11" s="127" t="s">
        <v>120</v>
      </c>
      <c r="C11" s="85"/>
      <c r="D11" s="127" t="s">
        <v>128</v>
      </c>
      <c r="E11" s="85"/>
      <c r="F11" s="85"/>
      <c r="G11" s="85"/>
      <c r="H11" s="85"/>
      <c r="I11" s="139"/>
    </row>
    <row r="12" s="112" customFormat="1" ht="19.9" customHeight="1" spans="1:9">
      <c r="A12" s="121"/>
      <c r="B12" s="127" t="s">
        <v>122</v>
      </c>
      <c r="C12" s="85"/>
      <c r="D12" s="127" t="s">
        <v>129</v>
      </c>
      <c r="E12" s="85"/>
      <c r="F12" s="85"/>
      <c r="G12" s="85"/>
      <c r="H12" s="85"/>
      <c r="I12" s="139"/>
    </row>
    <row r="13" s="112" customFormat="1" ht="19.9" customHeight="1" spans="1:9">
      <c r="A13" s="121"/>
      <c r="B13" s="127" t="s">
        <v>124</v>
      </c>
      <c r="C13" s="85"/>
      <c r="D13" s="127" t="s">
        <v>130</v>
      </c>
      <c r="E13" s="85">
        <v>90000</v>
      </c>
      <c r="F13" s="85">
        <v>90000</v>
      </c>
      <c r="G13" s="85"/>
      <c r="H13" s="85"/>
      <c r="I13" s="139"/>
    </row>
    <row r="14" s="112" customFormat="1" ht="19.9" customHeight="1" spans="1:9">
      <c r="A14" s="121"/>
      <c r="B14" s="127" t="s">
        <v>131</v>
      </c>
      <c r="C14" s="85"/>
      <c r="D14" s="127" t="s">
        <v>132</v>
      </c>
      <c r="E14" s="85">
        <v>1361245.58</v>
      </c>
      <c r="F14" s="85">
        <v>1361245.58</v>
      </c>
      <c r="G14" s="85"/>
      <c r="H14" s="85"/>
      <c r="I14" s="139"/>
    </row>
    <row r="15" s="112" customFormat="1" ht="19.9" customHeight="1" spans="1:9">
      <c r="A15" s="121"/>
      <c r="B15" s="127" t="s">
        <v>131</v>
      </c>
      <c r="C15" s="85"/>
      <c r="D15" s="127" t="s">
        <v>133</v>
      </c>
      <c r="E15" s="85"/>
      <c r="F15" s="85"/>
      <c r="G15" s="85"/>
      <c r="H15" s="85"/>
      <c r="I15" s="139"/>
    </row>
    <row r="16" s="112" customFormat="1" ht="19.9" customHeight="1" spans="1:9">
      <c r="A16" s="121"/>
      <c r="B16" s="127" t="s">
        <v>131</v>
      </c>
      <c r="C16" s="85"/>
      <c r="D16" s="127" t="s">
        <v>134</v>
      </c>
      <c r="E16" s="85">
        <v>276545.31</v>
      </c>
      <c r="F16" s="85">
        <v>276545.31</v>
      </c>
      <c r="G16" s="85"/>
      <c r="H16" s="85"/>
      <c r="I16" s="139"/>
    </row>
    <row r="17" s="112" customFormat="1" ht="19.9" customHeight="1" spans="1:9">
      <c r="A17" s="121"/>
      <c r="B17" s="127" t="s">
        <v>131</v>
      </c>
      <c r="C17" s="85"/>
      <c r="D17" s="127" t="s">
        <v>135</v>
      </c>
      <c r="E17" s="85"/>
      <c r="F17" s="85"/>
      <c r="G17" s="85"/>
      <c r="H17" s="85"/>
      <c r="I17" s="139"/>
    </row>
    <row r="18" s="112" customFormat="1" ht="19.9" customHeight="1" spans="1:9">
      <c r="A18" s="121"/>
      <c r="B18" s="127" t="s">
        <v>131</v>
      </c>
      <c r="C18" s="85"/>
      <c r="D18" s="127" t="s">
        <v>136</v>
      </c>
      <c r="E18" s="85"/>
      <c r="F18" s="85"/>
      <c r="G18" s="85"/>
      <c r="H18" s="85"/>
      <c r="I18" s="139"/>
    </row>
    <row r="19" s="112" customFormat="1" ht="19.9" customHeight="1" spans="1:9">
      <c r="A19" s="121"/>
      <c r="B19" s="127" t="s">
        <v>131</v>
      </c>
      <c r="C19" s="85"/>
      <c r="D19" s="127" t="s">
        <v>137</v>
      </c>
      <c r="E19" s="85"/>
      <c r="F19" s="85"/>
      <c r="G19" s="85"/>
      <c r="H19" s="85"/>
      <c r="I19" s="139"/>
    </row>
    <row r="20" s="112" customFormat="1" ht="19.9" customHeight="1" spans="1:9">
      <c r="A20" s="121"/>
      <c r="B20" s="127" t="s">
        <v>131</v>
      </c>
      <c r="C20" s="85"/>
      <c r="D20" s="127" t="s">
        <v>138</v>
      </c>
      <c r="E20" s="85"/>
      <c r="F20" s="85"/>
      <c r="G20" s="85"/>
      <c r="H20" s="85"/>
      <c r="I20" s="139"/>
    </row>
    <row r="21" s="112" customFormat="1" ht="19.9" customHeight="1" spans="1:9">
      <c r="A21" s="121"/>
      <c r="B21" s="127" t="s">
        <v>131</v>
      </c>
      <c r="C21" s="85"/>
      <c r="D21" s="127" t="s">
        <v>139</v>
      </c>
      <c r="E21" s="85"/>
      <c r="F21" s="85"/>
      <c r="G21" s="85"/>
      <c r="H21" s="85"/>
      <c r="I21" s="139"/>
    </row>
    <row r="22" s="112" customFormat="1" ht="19.9" customHeight="1" spans="1:9">
      <c r="A22" s="121"/>
      <c r="B22" s="127" t="s">
        <v>131</v>
      </c>
      <c r="C22" s="85"/>
      <c r="D22" s="127" t="s">
        <v>140</v>
      </c>
      <c r="E22" s="85"/>
      <c r="F22" s="85"/>
      <c r="G22" s="85"/>
      <c r="H22" s="85"/>
      <c r="I22" s="139"/>
    </row>
    <row r="23" s="112" customFormat="1" ht="19.9" customHeight="1" spans="1:9">
      <c r="A23" s="121"/>
      <c r="B23" s="127" t="s">
        <v>131</v>
      </c>
      <c r="C23" s="85"/>
      <c r="D23" s="127" t="s">
        <v>141</v>
      </c>
      <c r="E23" s="85"/>
      <c r="F23" s="85"/>
      <c r="G23" s="85"/>
      <c r="H23" s="85"/>
      <c r="I23" s="139"/>
    </row>
    <row r="24" s="112" customFormat="1" ht="19.9" customHeight="1" spans="1:9">
      <c r="A24" s="121"/>
      <c r="B24" s="127" t="s">
        <v>131</v>
      </c>
      <c r="C24" s="85"/>
      <c r="D24" s="127" t="s">
        <v>142</v>
      </c>
      <c r="E24" s="85"/>
      <c r="F24" s="85"/>
      <c r="G24" s="85"/>
      <c r="H24" s="85"/>
      <c r="I24" s="139"/>
    </row>
    <row r="25" s="112" customFormat="1" ht="19.9" customHeight="1" spans="1:9">
      <c r="A25" s="121"/>
      <c r="B25" s="127" t="s">
        <v>131</v>
      </c>
      <c r="C25" s="85"/>
      <c r="D25" s="127" t="s">
        <v>143</v>
      </c>
      <c r="E25" s="85"/>
      <c r="F25" s="85"/>
      <c r="G25" s="85"/>
      <c r="H25" s="85"/>
      <c r="I25" s="139"/>
    </row>
    <row r="26" s="112" customFormat="1" ht="19.9" customHeight="1" spans="1:9">
      <c r="A26" s="121"/>
      <c r="B26" s="127" t="s">
        <v>131</v>
      </c>
      <c r="C26" s="85"/>
      <c r="D26" s="127" t="s">
        <v>144</v>
      </c>
      <c r="E26" s="85">
        <v>372035.71</v>
      </c>
      <c r="F26" s="85">
        <v>372035.71</v>
      </c>
      <c r="G26" s="85"/>
      <c r="H26" s="85"/>
      <c r="I26" s="139"/>
    </row>
    <row r="27" s="112" customFormat="1" ht="19.9" customHeight="1" spans="1:9">
      <c r="A27" s="121"/>
      <c r="B27" s="127" t="s">
        <v>131</v>
      </c>
      <c r="C27" s="85"/>
      <c r="D27" s="127" t="s">
        <v>145</v>
      </c>
      <c r="E27" s="85"/>
      <c r="F27" s="85"/>
      <c r="G27" s="85"/>
      <c r="H27" s="85"/>
      <c r="I27" s="139"/>
    </row>
    <row r="28" s="112" customFormat="1" ht="19.9" customHeight="1" spans="1:9">
      <c r="A28" s="121"/>
      <c r="B28" s="127" t="s">
        <v>131</v>
      </c>
      <c r="C28" s="85"/>
      <c r="D28" s="127" t="s">
        <v>146</v>
      </c>
      <c r="E28" s="85"/>
      <c r="F28" s="85"/>
      <c r="G28" s="85"/>
      <c r="H28" s="85"/>
      <c r="I28" s="139"/>
    </row>
    <row r="29" s="112" customFormat="1" ht="19.9" customHeight="1" spans="1:9">
      <c r="A29" s="121"/>
      <c r="B29" s="127" t="s">
        <v>131</v>
      </c>
      <c r="C29" s="85"/>
      <c r="D29" s="127" t="s">
        <v>147</v>
      </c>
      <c r="E29" s="85"/>
      <c r="F29" s="85"/>
      <c r="G29" s="85"/>
      <c r="H29" s="85"/>
      <c r="I29" s="139"/>
    </row>
    <row r="30" s="112" customFormat="1" ht="19.9" customHeight="1" spans="1:9">
      <c r="A30" s="121"/>
      <c r="B30" s="127" t="s">
        <v>131</v>
      </c>
      <c r="C30" s="85"/>
      <c r="D30" s="127" t="s">
        <v>148</v>
      </c>
      <c r="E30" s="85"/>
      <c r="F30" s="85"/>
      <c r="G30" s="85"/>
      <c r="H30" s="85"/>
      <c r="I30" s="139"/>
    </row>
    <row r="31" s="112" customFormat="1" ht="19.9" customHeight="1" spans="1:9">
      <c r="A31" s="121"/>
      <c r="B31" s="127" t="s">
        <v>131</v>
      </c>
      <c r="C31" s="85"/>
      <c r="D31" s="127" t="s">
        <v>149</v>
      </c>
      <c r="E31" s="85"/>
      <c r="F31" s="85"/>
      <c r="G31" s="85"/>
      <c r="H31" s="85"/>
      <c r="I31" s="139"/>
    </row>
    <row r="32" s="112" customFormat="1" ht="19.9" customHeight="1" spans="1:9">
      <c r="A32" s="121"/>
      <c r="B32" s="127" t="s">
        <v>131</v>
      </c>
      <c r="C32" s="85"/>
      <c r="D32" s="127" t="s">
        <v>150</v>
      </c>
      <c r="E32" s="85"/>
      <c r="F32" s="85"/>
      <c r="G32" s="85"/>
      <c r="H32" s="85"/>
      <c r="I32" s="139"/>
    </row>
    <row r="33" s="112" customFormat="1" ht="19.9" customHeight="1" spans="1:9">
      <c r="A33" s="121"/>
      <c r="B33" s="127" t="s">
        <v>131</v>
      </c>
      <c r="C33" s="85"/>
      <c r="D33" s="127" t="s">
        <v>151</v>
      </c>
      <c r="E33" s="85"/>
      <c r="F33" s="85"/>
      <c r="G33" s="85"/>
      <c r="H33" s="85"/>
      <c r="I33" s="139"/>
    </row>
    <row r="34" s="112" customFormat="1" ht="19.9" customHeight="1" spans="1:9">
      <c r="A34" s="121"/>
      <c r="B34" s="127" t="s">
        <v>131</v>
      </c>
      <c r="C34" s="85"/>
      <c r="D34" s="127" t="s">
        <v>152</v>
      </c>
      <c r="E34" s="85"/>
      <c r="F34" s="85"/>
      <c r="G34" s="85"/>
      <c r="H34" s="85"/>
      <c r="I34" s="139"/>
    </row>
    <row r="35" s="112" customFormat="1" ht="8.5" customHeight="1" spans="1:9">
      <c r="A35" s="163"/>
      <c r="B35" s="163"/>
      <c r="C35" s="163"/>
      <c r="D35" s="123"/>
      <c r="E35" s="163"/>
      <c r="F35" s="163"/>
      <c r="G35" s="163"/>
      <c r="H35" s="163"/>
      <c r="I35" s="166"/>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63"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43"/>
  <sheetViews>
    <sheetView workbookViewId="0">
      <pane ySplit="6" topLeftCell="A21" activePane="bottomLeft" state="frozen"/>
      <selection/>
      <selection pane="bottomLeft" activeCell="A7" sqref="$A7:$XFD43"/>
    </sheetView>
  </sheetViews>
  <sheetFormatPr defaultColWidth="10" defaultRowHeight="13.5"/>
  <cols>
    <col min="1" max="1" width="1.53333333333333" style="86" customWidth="1"/>
    <col min="2" max="3" width="5.875" style="86" customWidth="1"/>
    <col min="4" max="4" width="11.625" style="86" customWidth="1"/>
    <col min="5" max="5" width="23.5" style="86" customWidth="1"/>
    <col min="6" max="6" width="11.25" style="86" customWidth="1"/>
    <col min="7" max="7" width="13.25" style="86" customWidth="1"/>
    <col min="8" max="8" width="10.75" style="86" customWidth="1"/>
    <col min="9" max="9" width="10.875" style="86" customWidth="1"/>
    <col min="10" max="10" width="9.5" style="86" customWidth="1"/>
    <col min="11" max="13" width="5.875" style="86" customWidth="1"/>
    <col min="14" max="16" width="7.25" style="86" customWidth="1"/>
    <col min="17" max="23" width="5.875" style="86" customWidth="1"/>
    <col min="24" max="26" width="7.25" style="86" customWidth="1"/>
    <col min="27" max="33" width="5.875" style="86" customWidth="1"/>
    <col min="34" max="39" width="7.25" style="86" customWidth="1"/>
    <col min="40" max="40" width="1.53333333333333" style="86" customWidth="1"/>
    <col min="41" max="42" width="9.76666666666667" style="86" customWidth="1"/>
    <col min="43" max="16384" width="10" style="86"/>
  </cols>
  <sheetData>
    <row r="1" ht="25" customHeight="1" spans="1:40">
      <c r="A1" s="141"/>
      <c r="B1" s="2"/>
      <c r="C1" s="2"/>
      <c r="D1" s="142"/>
      <c r="E1" s="142"/>
      <c r="F1" s="87"/>
      <c r="G1" s="87"/>
      <c r="H1" s="87"/>
      <c r="I1" s="142"/>
      <c r="J1" s="142"/>
      <c r="K1" s="87"/>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142"/>
      <c r="AL1" s="142"/>
      <c r="AM1" s="152" t="s">
        <v>153</v>
      </c>
      <c r="AN1" s="153"/>
    </row>
    <row r="2" ht="22.8" customHeight="1" spans="1:40">
      <c r="A2" s="87"/>
      <c r="B2" s="91" t="s">
        <v>154</v>
      </c>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153"/>
    </row>
    <row r="3" ht="19.55" customHeight="1" spans="1:40">
      <c r="A3" s="92"/>
      <c r="B3" s="93" t="s">
        <v>5</v>
      </c>
      <c r="C3" s="93"/>
      <c r="D3" s="93"/>
      <c r="E3" s="93"/>
      <c r="F3" s="143"/>
      <c r="G3" s="92"/>
      <c r="H3" s="144"/>
      <c r="I3" s="143"/>
      <c r="J3" s="143"/>
      <c r="K3" s="150"/>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4" t="s">
        <v>6</v>
      </c>
      <c r="AM3" s="144"/>
      <c r="AN3" s="154"/>
    </row>
    <row r="4" ht="24.4" customHeight="1" spans="1:40">
      <c r="A4" s="90"/>
      <c r="B4" s="83" t="s">
        <v>9</v>
      </c>
      <c r="C4" s="83"/>
      <c r="D4" s="83"/>
      <c r="E4" s="83"/>
      <c r="F4" s="83" t="s">
        <v>155</v>
      </c>
      <c r="G4" s="83" t="s">
        <v>156</v>
      </c>
      <c r="H4" s="83"/>
      <c r="I4" s="83"/>
      <c r="J4" s="83"/>
      <c r="K4" s="83"/>
      <c r="L4" s="83"/>
      <c r="M4" s="83"/>
      <c r="N4" s="83"/>
      <c r="O4" s="83"/>
      <c r="P4" s="83"/>
      <c r="Q4" s="83" t="s">
        <v>157</v>
      </c>
      <c r="R4" s="83"/>
      <c r="S4" s="83"/>
      <c r="T4" s="83"/>
      <c r="U4" s="83"/>
      <c r="V4" s="83"/>
      <c r="W4" s="83"/>
      <c r="X4" s="83"/>
      <c r="Y4" s="83"/>
      <c r="Z4" s="83"/>
      <c r="AA4" s="83" t="s">
        <v>158</v>
      </c>
      <c r="AB4" s="83"/>
      <c r="AC4" s="83"/>
      <c r="AD4" s="83"/>
      <c r="AE4" s="83"/>
      <c r="AF4" s="83"/>
      <c r="AG4" s="83"/>
      <c r="AH4" s="83"/>
      <c r="AI4" s="83"/>
      <c r="AJ4" s="83"/>
      <c r="AK4" s="83"/>
      <c r="AL4" s="83"/>
      <c r="AM4" s="83"/>
      <c r="AN4" s="155"/>
    </row>
    <row r="5" ht="24.4" customHeight="1" spans="1:40">
      <c r="A5" s="90"/>
      <c r="B5" s="83" t="s">
        <v>80</v>
      </c>
      <c r="C5" s="83"/>
      <c r="D5" s="83" t="s">
        <v>71</v>
      </c>
      <c r="E5" s="83" t="s">
        <v>72</v>
      </c>
      <c r="F5" s="83"/>
      <c r="G5" s="83" t="s">
        <v>60</v>
      </c>
      <c r="H5" s="83" t="s">
        <v>159</v>
      </c>
      <c r="I5" s="83"/>
      <c r="J5" s="83"/>
      <c r="K5" s="83" t="s">
        <v>160</v>
      </c>
      <c r="L5" s="83"/>
      <c r="M5" s="83"/>
      <c r="N5" s="83" t="s">
        <v>161</v>
      </c>
      <c r="O5" s="83"/>
      <c r="P5" s="83"/>
      <c r="Q5" s="83" t="s">
        <v>60</v>
      </c>
      <c r="R5" s="83" t="s">
        <v>159</v>
      </c>
      <c r="S5" s="83"/>
      <c r="T5" s="83"/>
      <c r="U5" s="83" t="s">
        <v>160</v>
      </c>
      <c r="V5" s="83"/>
      <c r="W5" s="83"/>
      <c r="X5" s="83" t="s">
        <v>161</v>
      </c>
      <c r="Y5" s="83"/>
      <c r="Z5" s="83"/>
      <c r="AA5" s="83" t="s">
        <v>60</v>
      </c>
      <c r="AB5" s="83" t="s">
        <v>159</v>
      </c>
      <c r="AC5" s="83"/>
      <c r="AD5" s="83"/>
      <c r="AE5" s="83" t="s">
        <v>160</v>
      </c>
      <c r="AF5" s="83"/>
      <c r="AG5" s="83"/>
      <c r="AH5" s="83" t="s">
        <v>161</v>
      </c>
      <c r="AI5" s="83"/>
      <c r="AJ5" s="83"/>
      <c r="AK5" s="83" t="s">
        <v>162</v>
      </c>
      <c r="AL5" s="83"/>
      <c r="AM5" s="83"/>
      <c r="AN5" s="155"/>
    </row>
    <row r="6" ht="39" customHeight="1" spans="1:40">
      <c r="A6" s="88"/>
      <c r="B6" s="83" t="s">
        <v>81</v>
      </c>
      <c r="C6" s="83" t="s">
        <v>82</v>
      </c>
      <c r="D6" s="83"/>
      <c r="E6" s="83"/>
      <c r="F6" s="83"/>
      <c r="G6" s="83"/>
      <c r="H6" s="83" t="s">
        <v>163</v>
      </c>
      <c r="I6" s="83" t="s">
        <v>76</v>
      </c>
      <c r="J6" s="83" t="s">
        <v>77</v>
      </c>
      <c r="K6" s="83" t="s">
        <v>163</v>
      </c>
      <c r="L6" s="83" t="s">
        <v>76</v>
      </c>
      <c r="M6" s="83" t="s">
        <v>77</v>
      </c>
      <c r="N6" s="83" t="s">
        <v>163</v>
      </c>
      <c r="O6" s="83" t="s">
        <v>164</v>
      </c>
      <c r="P6" s="83" t="s">
        <v>165</v>
      </c>
      <c r="Q6" s="83"/>
      <c r="R6" s="83" t="s">
        <v>163</v>
      </c>
      <c r="S6" s="83" t="s">
        <v>76</v>
      </c>
      <c r="T6" s="83" t="s">
        <v>77</v>
      </c>
      <c r="U6" s="83" t="s">
        <v>163</v>
      </c>
      <c r="V6" s="83" t="s">
        <v>76</v>
      </c>
      <c r="W6" s="83" t="s">
        <v>77</v>
      </c>
      <c r="X6" s="83" t="s">
        <v>163</v>
      </c>
      <c r="Y6" s="83" t="s">
        <v>164</v>
      </c>
      <c r="Z6" s="83" t="s">
        <v>165</v>
      </c>
      <c r="AA6" s="83"/>
      <c r="AB6" s="83" t="s">
        <v>163</v>
      </c>
      <c r="AC6" s="83" t="s">
        <v>76</v>
      </c>
      <c r="AD6" s="83" t="s">
        <v>77</v>
      </c>
      <c r="AE6" s="83" t="s">
        <v>163</v>
      </c>
      <c r="AF6" s="83" t="s">
        <v>76</v>
      </c>
      <c r="AG6" s="83" t="s">
        <v>77</v>
      </c>
      <c r="AH6" s="83" t="s">
        <v>163</v>
      </c>
      <c r="AI6" s="83" t="s">
        <v>164</v>
      </c>
      <c r="AJ6" s="83" t="s">
        <v>165</v>
      </c>
      <c r="AK6" s="83" t="s">
        <v>163</v>
      </c>
      <c r="AL6" s="83" t="s">
        <v>164</v>
      </c>
      <c r="AM6" s="83" t="s">
        <v>165</v>
      </c>
      <c r="AN6" s="155"/>
    </row>
    <row r="7" ht="22.8" customHeight="1" spans="1:40">
      <c r="A7" s="90"/>
      <c r="B7" s="67"/>
      <c r="C7" s="67"/>
      <c r="D7" s="67"/>
      <c r="E7" s="67" t="s">
        <v>73</v>
      </c>
      <c r="F7" s="145">
        <v>5781168.03</v>
      </c>
      <c r="G7" s="145">
        <v>5781168.03</v>
      </c>
      <c r="H7" s="145">
        <v>5781168.03</v>
      </c>
      <c r="I7" s="145">
        <v>5691168.03</v>
      </c>
      <c r="J7" s="145">
        <v>90000</v>
      </c>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155"/>
    </row>
    <row r="8" ht="22.8" customHeight="1" spans="1:40">
      <c r="A8" s="90"/>
      <c r="B8" s="146" t="s">
        <v>24</v>
      </c>
      <c r="C8" s="146" t="s">
        <v>24</v>
      </c>
      <c r="D8" s="147" t="s">
        <v>88</v>
      </c>
      <c r="E8" s="148" t="s">
        <v>166</v>
      </c>
      <c r="F8" s="145">
        <v>5781168.03</v>
      </c>
      <c r="G8" s="145">
        <v>5781168.03</v>
      </c>
      <c r="H8" s="145">
        <v>5781168.03</v>
      </c>
      <c r="I8" s="145">
        <v>5691168.03</v>
      </c>
      <c r="J8" s="145">
        <v>90000</v>
      </c>
      <c r="K8" s="151"/>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155"/>
    </row>
    <row r="9" ht="22.8" customHeight="1" spans="1:40">
      <c r="A9" s="90"/>
      <c r="B9" s="146" t="s">
        <v>24</v>
      </c>
      <c r="C9" s="146" t="s">
        <v>24</v>
      </c>
      <c r="D9" s="147">
        <v>301</v>
      </c>
      <c r="E9" s="148" t="s">
        <v>167</v>
      </c>
      <c r="F9" s="145">
        <v>4266639.83</v>
      </c>
      <c r="G9" s="145">
        <v>4266639.83</v>
      </c>
      <c r="H9" s="145">
        <v>4266639.83</v>
      </c>
      <c r="I9" s="145">
        <v>4266639.83</v>
      </c>
      <c r="J9" s="145"/>
      <c r="K9" s="151"/>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155"/>
    </row>
    <row r="10" ht="22.8" customHeight="1" spans="1:40">
      <c r="A10" s="90"/>
      <c r="B10" s="149" t="s">
        <v>168</v>
      </c>
      <c r="C10" s="149" t="s">
        <v>87</v>
      </c>
      <c r="D10" s="147" t="s">
        <v>88</v>
      </c>
      <c r="E10" s="148" t="s">
        <v>169</v>
      </c>
      <c r="F10" s="145">
        <v>1024272</v>
      </c>
      <c r="G10" s="145">
        <v>1024272</v>
      </c>
      <c r="H10" s="145">
        <v>1024272</v>
      </c>
      <c r="I10" s="145">
        <v>1024272</v>
      </c>
      <c r="J10" s="145"/>
      <c r="K10" s="151"/>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155"/>
    </row>
    <row r="11" ht="22.8" customHeight="1" spans="1:40">
      <c r="A11" s="90"/>
      <c r="B11" s="149" t="s">
        <v>168</v>
      </c>
      <c r="C11" s="149" t="s">
        <v>100</v>
      </c>
      <c r="D11" s="147" t="s">
        <v>88</v>
      </c>
      <c r="E11" s="148" t="s">
        <v>170</v>
      </c>
      <c r="F11" s="145">
        <v>421581.6</v>
      </c>
      <c r="G11" s="145">
        <v>421581.6</v>
      </c>
      <c r="H11" s="145">
        <v>421581.6</v>
      </c>
      <c r="I11" s="145">
        <v>421581.6</v>
      </c>
      <c r="J11" s="145"/>
      <c r="K11" s="151"/>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155"/>
    </row>
    <row r="12" ht="22.8" customHeight="1" spans="1:40">
      <c r="A12" s="90"/>
      <c r="B12" s="149" t="s">
        <v>168</v>
      </c>
      <c r="C12" s="149" t="s">
        <v>108</v>
      </c>
      <c r="D12" s="147" t="s">
        <v>88</v>
      </c>
      <c r="E12" s="148" t="s">
        <v>171</v>
      </c>
      <c r="F12" s="145">
        <v>464217</v>
      </c>
      <c r="G12" s="145">
        <v>464217</v>
      </c>
      <c r="H12" s="145">
        <v>464217</v>
      </c>
      <c r="I12" s="145">
        <v>464217</v>
      </c>
      <c r="J12" s="145"/>
      <c r="K12" s="151"/>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155"/>
    </row>
    <row r="13" ht="22.8" customHeight="1" spans="1:40">
      <c r="A13" s="90"/>
      <c r="B13" s="149" t="s">
        <v>168</v>
      </c>
      <c r="C13" s="149" t="s">
        <v>172</v>
      </c>
      <c r="D13" s="147" t="s">
        <v>88</v>
      </c>
      <c r="E13" s="148" t="s">
        <v>173</v>
      </c>
      <c r="F13" s="145">
        <v>1129993</v>
      </c>
      <c r="G13" s="145">
        <v>1129993</v>
      </c>
      <c r="H13" s="145">
        <v>1129993</v>
      </c>
      <c r="I13" s="145">
        <v>1129993</v>
      </c>
      <c r="J13" s="145"/>
      <c r="K13" s="151"/>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155"/>
    </row>
    <row r="14" ht="22.8" customHeight="1" spans="1:40">
      <c r="A14" s="90"/>
      <c r="B14" s="149" t="s">
        <v>168</v>
      </c>
      <c r="C14" s="149" t="s">
        <v>172</v>
      </c>
      <c r="D14" s="147" t="s">
        <v>88</v>
      </c>
      <c r="E14" s="148" t="s">
        <v>174</v>
      </c>
      <c r="F14" s="145">
        <v>972348</v>
      </c>
      <c r="G14" s="145">
        <v>972348</v>
      </c>
      <c r="H14" s="145">
        <v>972348</v>
      </c>
      <c r="I14" s="145">
        <v>972348</v>
      </c>
      <c r="J14" s="145"/>
      <c r="K14" s="151"/>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155"/>
    </row>
    <row r="15" ht="22.8" customHeight="1" spans="1:40">
      <c r="A15" s="90"/>
      <c r="B15" s="149" t="s">
        <v>168</v>
      </c>
      <c r="C15" s="149" t="s">
        <v>172</v>
      </c>
      <c r="D15" s="147" t="s">
        <v>88</v>
      </c>
      <c r="E15" s="148" t="s">
        <v>175</v>
      </c>
      <c r="F15" s="145">
        <v>157645</v>
      </c>
      <c r="G15" s="145">
        <v>157645</v>
      </c>
      <c r="H15" s="145">
        <v>157645</v>
      </c>
      <c r="I15" s="145">
        <v>157645</v>
      </c>
      <c r="J15" s="145"/>
      <c r="K15" s="151"/>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155"/>
    </row>
    <row r="16" ht="22.8" customHeight="1" spans="1:40">
      <c r="A16" s="90"/>
      <c r="B16" s="149" t="s">
        <v>168</v>
      </c>
      <c r="C16" s="149" t="s">
        <v>103</v>
      </c>
      <c r="D16" s="147" t="s">
        <v>88</v>
      </c>
      <c r="E16" s="148" t="s">
        <v>176</v>
      </c>
      <c r="F16" s="145">
        <v>468391.78</v>
      </c>
      <c r="G16" s="145">
        <v>468391.78</v>
      </c>
      <c r="H16" s="145">
        <v>468391.78</v>
      </c>
      <c r="I16" s="145">
        <v>468391.78</v>
      </c>
      <c r="J16" s="145"/>
      <c r="K16" s="151"/>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155"/>
    </row>
    <row r="17" ht="22.8" customHeight="1" spans="1:40">
      <c r="A17" s="90"/>
      <c r="B17" s="149" t="s">
        <v>168</v>
      </c>
      <c r="C17" s="149" t="s">
        <v>177</v>
      </c>
      <c r="D17" s="147" t="s">
        <v>88</v>
      </c>
      <c r="E17" s="148" t="s">
        <v>178</v>
      </c>
      <c r="F17" s="145">
        <v>238722.92</v>
      </c>
      <c r="G17" s="145">
        <v>238722.92</v>
      </c>
      <c r="H17" s="145">
        <v>238722.92</v>
      </c>
      <c r="I17" s="145">
        <v>238722.92</v>
      </c>
      <c r="J17" s="145"/>
      <c r="K17" s="151"/>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155"/>
    </row>
    <row r="18" s="86" customFormat="1" ht="22.8" customHeight="1" spans="1:40">
      <c r="A18" s="90"/>
      <c r="B18" s="149" t="s">
        <v>168</v>
      </c>
      <c r="C18" s="149" t="s">
        <v>93</v>
      </c>
      <c r="D18" s="147" t="s">
        <v>88</v>
      </c>
      <c r="E18" s="148" t="s">
        <v>179</v>
      </c>
      <c r="F18" s="145">
        <v>56800.64</v>
      </c>
      <c r="G18" s="145">
        <v>56800.64</v>
      </c>
      <c r="H18" s="145">
        <v>56800.64</v>
      </c>
      <c r="I18" s="145">
        <v>56800.64</v>
      </c>
      <c r="J18" s="145"/>
      <c r="K18" s="151"/>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155"/>
    </row>
    <row r="19" s="86" customFormat="1" ht="22.8" customHeight="1" spans="1:40">
      <c r="A19" s="90"/>
      <c r="B19" s="149" t="s">
        <v>168</v>
      </c>
      <c r="C19" s="149" t="s">
        <v>180</v>
      </c>
      <c r="D19" s="147" t="s">
        <v>88</v>
      </c>
      <c r="E19" s="148" t="s">
        <v>181</v>
      </c>
      <c r="F19" s="145">
        <v>30391.18</v>
      </c>
      <c r="G19" s="145">
        <v>30391.18</v>
      </c>
      <c r="H19" s="145">
        <v>30391.18</v>
      </c>
      <c r="I19" s="145">
        <v>30391.18</v>
      </c>
      <c r="J19" s="145"/>
      <c r="K19" s="151"/>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155"/>
    </row>
    <row r="20" s="86" customFormat="1" ht="22.8" customHeight="1" spans="1:40">
      <c r="A20" s="90"/>
      <c r="B20" s="149" t="s">
        <v>168</v>
      </c>
      <c r="C20" s="149" t="s">
        <v>182</v>
      </c>
      <c r="D20" s="147" t="s">
        <v>88</v>
      </c>
      <c r="E20" s="148" t="s">
        <v>183</v>
      </c>
      <c r="F20" s="145">
        <v>372035.71</v>
      </c>
      <c r="G20" s="145">
        <v>372035.71</v>
      </c>
      <c r="H20" s="145">
        <v>372035.71</v>
      </c>
      <c r="I20" s="145">
        <v>372035.71</v>
      </c>
      <c r="J20" s="145"/>
      <c r="K20" s="151"/>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155"/>
    </row>
    <row r="21" s="86" customFormat="1" ht="22.8" customHeight="1" spans="1:40">
      <c r="A21" s="90"/>
      <c r="B21" s="149" t="s">
        <v>168</v>
      </c>
      <c r="C21" s="149" t="s">
        <v>95</v>
      </c>
      <c r="D21" s="147" t="s">
        <v>88</v>
      </c>
      <c r="E21" s="148" t="s">
        <v>184</v>
      </c>
      <c r="F21" s="145">
        <v>60234</v>
      </c>
      <c r="G21" s="145">
        <v>60234</v>
      </c>
      <c r="H21" s="145">
        <v>60234</v>
      </c>
      <c r="I21" s="145">
        <v>60234</v>
      </c>
      <c r="J21" s="145"/>
      <c r="K21" s="151"/>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0"/>
      <c r="AN21" s="155"/>
    </row>
    <row r="22" s="86" customFormat="1" ht="22.8" customHeight="1" spans="1:40">
      <c r="A22" s="90"/>
      <c r="B22" s="149" t="s">
        <v>24</v>
      </c>
      <c r="C22" s="149" t="s">
        <v>24</v>
      </c>
      <c r="D22" s="147">
        <v>302</v>
      </c>
      <c r="E22" s="148" t="s">
        <v>185</v>
      </c>
      <c r="F22" s="145">
        <v>693493.41</v>
      </c>
      <c r="G22" s="145">
        <v>693493.41</v>
      </c>
      <c r="H22" s="145">
        <v>693493.41</v>
      </c>
      <c r="I22" s="145">
        <v>603493.41</v>
      </c>
      <c r="J22" s="145">
        <v>90000</v>
      </c>
      <c r="K22" s="151"/>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155"/>
    </row>
    <row r="23" s="86" customFormat="1" ht="22.8" customHeight="1" spans="1:40">
      <c r="A23" s="90"/>
      <c r="B23" s="149" t="s">
        <v>186</v>
      </c>
      <c r="C23" s="149" t="s">
        <v>87</v>
      </c>
      <c r="D23" s="147" t="s">
        <v>88</v>
      </c>
      <c r="E23" s="148" t="s">
        <v>187</v>
      </c>
      <c r="F23" s="145">
        <v>44300</v>
      </c>
      <c r="G23" s="145">
        <v>44300</v>
      </c>
      <c r="H23" s="145">
        <v>44300</v>
      </c>
      <c r="I23" s="145">
        <v>44300</v>
      </c>
      <c r="J23" s="145"/>
      <c r="K23" s="151"/>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155"/>
    </row>
    <row r="24" s="86" customFormat="1" ht="22.8" customHeight="1" spans="1:40">
      <c r="A24" s="90"/>
      <c r="B24" s="149" t="s">
        <v>186</v>
      </c>
      <c r="C24" s="149" t="s">
        <v>100</v>
      </c>
      <c r="D24" s="147" t="s">
        <v>88</v>
      </c>
      <c r="E24" s="148" t="s">
        <v>188</v>
      </c>
      <c r="F24" s="145">
        <v>11600</v>
      </c>
      <c r="G24" s="145">
        <v>11600</v>
      </c>
      <c r="H24" s="145">
        <v>11600</v>
      </c>
      <c r="I24" s="145"/>
      <c r="J24" s="145">
        <v>11600</v>
      </c>
      <c r="K24" s="151"/>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155"/>
    </row>
    <row r="25" s="86" customFormat="1" ht="22.8" customHeight="1" spans="1:40">
      <c r="A25" s="90"/>
      <c r="B25" s="149" t="s">
        <v>186</v>
      </c>
      <c r="C25" s="149" t="s">
        <v>98</v>
      </c>
      <c r="D25" s="147" t="s">
        <v>88</v>
      </c>
      <c r="E25" s="148" t="s">
        <v>189</v>
      </c>
      <c r="F25" s="145">
        <v>6000</v>
      </c>
      <c r="G25" s="145">
        <v>6000</v>
      </c>
      <c r="H25" s="145">
        <v>6000</v>
      </c>
      <c r="I25" s="145">
        <v>6000</v>
      </c>
      <c r="J25" s="145"/>
      <c r="K25" s="151"/>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155"/>
    </row>
    <row r="26" s="86" customFormat="1" ht="22.8" customHeight="1" spans="1:40">
      <c r="A26" s="90"/>
      <c r="B26" s="149" t="s">
        <v>186</v>
      </c>
      <c r="C26" s="149" t="s">
        <v>190</v>
      </c>
      <c r="D26" s="147" t="s">
        <v>88</v>
      </c>
      <c r="E26" s="148" t="s">
        <v>191</v>
      </c>
      <c r="F26" s="145">
        <v>19200</v>
      </c>
      <c r="G26" s="145">
        <v>19200</v>
      </c>
      <c r="H26" s="145">
        <v>19200</v>
      </c>
      <c r="I26" s="145">
        <v>19200</v>
      </c>
      <c r="J26" s="145"/>
      <c r="K26" s="151"/>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c r="AN26" s="155"/>
    </row>
    <row r="27" s="86" customFormat="1" ht="22.8" customHeight="1" spans="1:40">
      <c r="A27" s="90"/>
      <c r="B27" s="149" t="s">
        <v>186</v>
      </c>
      <c r="C27" s="149" t="s">
        <v>172</v>
      </c>
      <c r="D27" s="147" t="s">
        <v>88</v>
      </c>
      <c r="E27" s="148" t="s">
        <v>192</v>
      </c>
      <c r="F27" s="145">
        <v>50040</v>
      </c>
      <c r="G27" s="145">
        <v>50040</v>
      </c>
      <c r="H27" s="145">
        <v>50040</v>
      </c>
      <c r="I27" s="145">
        <v>47640</v>
      </c>
      <c r="J27" s="145">
        <v>2400</v>
      </c>
      <c r="K27" s="151"/>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155"/>
    </row>
    <row r="28" s="86" customFormat="1" ht="22.8" customHeight="1" spans="1:40">
      <c r="A28" s="90"/>
      <c r="B28" s="149" t="s">
        <v>186</v>
      </c>
      <c r="C28" s="149" t="s">
        <v>193</v>
      </c>
      <c r="D28" s="147" t="s">
        <v>88</v>
      </c>
      <c r="E28" s="148" t="s">
        <v>194</v>
      </c>
      <c r="F28" s="145">
        <v>80000</v>
      </c>
      <c r="G28" s="145">
        <v>80000</v>
      </c>
      <c r="H28" s="145">
        <v>80000</v>
      </c>
      <c r="I28" s="145">
        <v>80000</v>
      </c>
      <c r="J28" s="145"/>
      <c r="K28" s="151"/>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155"/>
    </row>
    <row r="29" s="86" customFormat="1" ht="22.8" customHeight="1" spans="1:40">
      <c r="A29" s="90"/>
      <c r="B29" s="149" t="s">
        <v>186</v>
      </c>
      <c r="C29" s="149" t="s">
        <v>93</v>
      </c>
      <c r="D29" s="147" t="s">
        <v>88</v>
      </c>
      <c r="E29" s="148" t="s">
        <v>195</v>
      </c>
      <c r="F29" s="145">
        <v>64000</v>
      </c>
      <c r="G29" s="145">
        <v>64000</v>
      </c>
      <c r="H29" s="145">
        <v>64000</v>
      </c>
      <c r="I29" s="145">
        <v>46000</v>
      </c>
      <c r="J29" s="145">
        <v>18000</v>
      </c>
      <c r="K29" s="151"/>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155"/>
    </row>
    <row r="30" s="86" customFormat="1" ht="22.8" customHeight="1" spans="1:40">
      <c r="A30" s="90"/>
      <c r="B30" s="149" t="s">
        <v>186</v>
      </c>
      <c r="C30" s="149" t="s">
        <v>182</v>
      </c>
      <c r="D30" s="147" t="s">
        <v>88</v>
      </c>
      <c r="E30" s="148" t="s">
        <v>196</v>
      </c>
      <c r="F30" s="145">
        <v>4800</v>
      </c>
      <c r="G30" s="145">
        <v>4800</v>
      </c>
      <c r="H30" s="145">
        <v>4800</v>
      </c>
      <c r="I30" s="145">
        <v>4800</v>
      </c>
      <c r="J30" s="145"/>
      <c r="K30" s="151"/>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155"/>
    </row>
    <row r="31" s="86" customFormat="1" ht="22.8" customHeight="1" spans="1:40">
      <c r="A31" s="90"/>
      <c r="B31" s="149" t="s">
        <v>186</v>
      </c>
      <c r="C31" s="149" t="s">
        <v>197</v>
      </c>
      <c r="D31" s="147" t="s">
        <v>88</v>
      </c>
      <c r="E31" s="148" t="s">
        <v>198</v>
      </c>
      <c r="F31" s="145">
        <v>800</v>
      </c>
      <c r="G31" s="145">
        <v>800</v>
      </c>
      <c r="H31" s="145">
        <v>800</v>
      </c>
      <c r="I31" s="145">
        <v>800</v>
      </c>
      <c r="J31" s="145"/>
      <c r="K31" s="151"/>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155"/>
    </row>
    <row r="32" s="86" customFormat="1" ht="22.8" customHeight="1" spans="1:40">
      <c r="A32" s="90"/>
      <c r="B32" s="149" t="s">
        <v>186</v>
      </c>
      <c r="C32" s="149" t="s">
        <v>199</v>
      </c>
      <c r="D32" s="147" t="s">
        <v>88</v>
      </c>
      <c r="E32" s="148" t="s">
        <v>200</v>
      </c>
      <c r="F32" s="145">
        <v>15795</v>
      </c>
      <c r="G32" s="145">
        <v>15795</v>
      </c>
      <c r="H32" s="145">
        <v>15795</v>
      </c>
      <c r="I32" s="145">
        <v>15795</v>
      </c>
      <c r="J32" s="145"/>
      <c r="K32" s="151"/>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155"/>
    </row>
    <row r="33" s="86" customFormat="1" ht="22.8" customHeight="1" spans="1:40">
      <c r="A33" s="90"/>
      <c r="B33" s="149" t="s">
        <v>186</v>
      </c>
      <c r="C33" s="149" t="s">
        <v>201</v>
      </c>
      <c r="D33" s="147" t="s">
        <v>88</v>
      </c>
      <c r="E33" s="148" t="s">
        <v>202</v>
      </c>
      <c r="F33" s="145">
        <v>101600</v>
      </c>
      <c r="G33" s="145">
        <v>101600</v>
      </c>
      <c r="H33" s="145">
        <v>101600</v>
      </c>
      <c r="I33" s="145">
        <v>57600</v>
      </c>
      <c r="J33" s="145">
        <v>44000</v>
      </c>
      <c r="K33" s="151"/>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155"/>
    </row>
    <row r="34" s="86" customFormat="1" ht="22.8" customHeight="1" spans="1:40">
      <c r="A34" s="90"/>
      <c r="B34" s="149" t="s">
        <v>186</v>
      </c>
      <c r="C34" s="149" t="s">
        <v>203</v>
      </c>
      <c r="D34" s="147" t="s">
        <v>88</v>
      </c>
      <c r="E34" s="148" t="s">
        <v>204</v>
      </c>
      <c r="F34" s="145">
        <v>2000</v>
      </c>
      <c r="G34" s="145">
        <v>2000</v>
      </c>
      <c r="H34" s="145">
        <v>2000</v>
      </c>
      <c r="I34" s="145">
        <v>2000</v>
      </c>
      <c r="J34" s="145"/>
      <c r="K34" s="151"/>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155"/>
    </row>
    <row r="35" s="86" customFormat="1" ht="22.8" customHeight="1" spans="1:40">
      <c r="A35" s="90"/>
      <c r="B35" s="149" t="s">
        <v>186</v>
      </c>
      <c r="C35" s="149" t="s">
        <v>205</v>
      </c>
      <c r="D35" s="147" t="s">
        <v>88</v>
      </c>
      <c r="E35" s="148" t="s">
        <v>206</v>
      </c>
      <c r="F35" s="145">
        <v>60801.27</v>
      </c>
      <c r="G35" s="145">
        <v>60801.27</v>
      </c>
      <c r="H35" s="145">
        <v>60801.27</v>
      </c>
      <c r="I35" s="145">
        <v>60801.27</v>
      </c>
      <c r="J35" s="145"/>
      <c r="K35" s="151"/>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0"/>
      <c r="AN35" s="155"/>
    </row>
    <row r="36" s="86" customFormat="1" ht="22.8" customHeight="1" spans="1:40">
      <c r="A36" s="90"/>
      <c r="B36" s="149" t="s">
        <v>186</v>
      </c>
      <c r="C36" s="149" t="s">
        <v>86</v>
      </c>
      <c r="D36" s="147" t="s">
        <v>88</v>
      </c>
      <c r="E36" s="148" t="s">
        <v>207</v>
      </c>
      <c r="F36" s="145">
        <v>45920.32</v>
      </c>
      <c r="G36" s="145">
        <v>45920.32</v>
      </c>
      <c r="H36" s="145">
        <v>45920.32</v>
      </c>
      <c r="I36" s="145">
        <v>45920.32</v>
      </c>
      <c r="J36" s="145"/>
      <c r="K36" s="151"/>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70"/>
      <c r="AL36" s="70"/>
      <c r="AM36" s="70"/>
      <c r="AN36" s="155"/>
    </row>
    <row r="37" s="86" customFormat="1" ht="22.8" customHeight="1" spans="1:40">
      <c r="A37" s="90"/>
      <c r="B37" s="149" t="s">
        <v>186</v>
      </c>
      <c r="C37" s="149" t="s">
        <v>208</v>
      </c>
      <c r="D37" s="147" t="s">
        <v>88</v>
      </c>
      <c r="E37" s="148" t="s">
        <v>209</v>
      </c>
      <c r="F37" s="145">
        <v>11340</v>
      </c>
      <c r="G37" s="145">
        <v>11340</v>
      </c>
      <c r="H37" s="145">
        <v>11340</v>
      </c>
      <c r="I37" s="145">
        <v>11340</v>
      </c>
      <c r="J37" s="145"/>
      <c r="K37" s="151"/>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70"/>
      <c r="AL37" s="70"/>
      <c r="AM37" s="70"/>
      <c r="AN37" s="155"/>
    </row>
    <row r="38" s="86" customFormat="1" ht="22.8" customHeight="1" spans="1:40">
      <c r="A38" s="90"/>
      <c r="B38" s="149" t="s">
        <v>186</v>
      </c>
      <c r="C38" s="149" t="s">
        <v>210</v>
      </c>
      <c r="D38" s="147" t="s">
        <v>88</v>
      </c>
      <c r="E38" s="148" t="s">
        <v>211</v>
      </c>
      <c r="F38" s="145">
        <v>72600</v>
      </c>
      <c r="G38" s="145">
        <v>72600</v>
      </c>
      <c r="H38" s="145">
        <v>72600</v>
      </c>
      <c r="I38" s="145">
        <v>72600</v>
      </c>
      <c r="J38" s="145"/>
      <c r="K38" s="151"/>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155"/>
    </row>
    <row r="39" s="86" customFormat="1" ht="22.8" customHeight="1" spans="1:40">
      <c r="A39" s="90"/>
      <c r="B39" s="149" t="s">
        <v>186</v>
      </c>
      <c r="C39" s="149" t="s">
        <v>95</v>
      </c>
      <c r="D39" s="147" t="s">
        <v>88</v>
      </c>
      <c r="E39" s="148" t="s">
        <v>212</v>
      </c>
      <c r="F39" s="145">
        <v>102696.82</v>
      </c>
      <c r="G39" s="145">
        <v>102696.82</v>
      </c>
      <c r="H39" s="145">
        <v>102696.82</v>
      </c>
      <c r="I39" s="145">
        <v>88696.82</v>
      </c>
      <c r="J39" s="145">
        <v>14000</v>
      </c>
      <c r="K39" s="151"/>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155"/>
    </row>
    <row r="40" s="86" customFormat="1" ht="22.8" customHeight="1" spans="1:40">
      <c r="A40" s="90"/>
      <c r="B40" s="149" t="s">
        <v>24</v>
      </c>
      <c r="C40" s="149" t="s">
        <v>24</v>
      </c>
      <c r="D40" s="147">
        <v>303</v>
      </c>
      <c r="E40" s="148" t="s">
        <v>213</v>
      </c>
      <c r="F40" s="145">
        <v>821034.79</v>
      </c>
      <c r="G40" s="145">
        <v>821034.79</v>
      </c>
      <c r="H40" s="145">
        <v>821034.79</v>
      </c>
      <c r="I40" s="145">
        <v>821034.79</v>
      </c>
      <c r="J40" s="145"/>
      <c r="K40" s="151"/>
      <c r="L40" s="70"/>
      <c r="M40" s="70"/>
      <c r="N40" s="70"/>
      <c r="O40" s="70"/>
      <c r="P40" s="70"/>
      <c r="Q40" s="70"/>
      <c r="R40" s="70"/>
      <c r="S40" s="70"/>
      <c r="T40" s="70"/>
      <c r="U40" s="70"/>
      <c r="V40" s="70"/>
      <c r="W40" s="70"/>
      <c r="X40" s="70"/>
      <c r="Y40" s="70"/>
      <c r="Z40" s="70"/>
      <c r="AA40" s="70"/>
      <c r="AB40" s="70"/>
      <c r="AC40" s="70"/>
      <c r="AD40" s="70"/>
      <c r="AE40" s="70"/>
      <c r="AF40" s="70"/>
      <c r="AG40" s="70"/>
      <c r="AH40" s="70"/>
      <c r="AI40" s="70"/>
      <c r="AJ40" s="70"/>
      <c r="AK40" s="70"/>
      <c r="AL40" s="70"/>
      <c r="AM40" s="70"/>
      <c r="AN40" s="155"/>
    </row>
    <row r="41" s="86" customFormat="1" ht="22.8" customHeight="1" spans="1:40">
      <c r="A41" s="90"/>
      <c r="B41" s="149" t="s">
        <v>214</v>
      </c>
      <c r="C41" s="149" t="s">
        <v>87</v>
      </c>
      <c r="D41" s="147" t="s">
        <v>88</v>
      </c>
      <c r="E41" s="148" t="s">
        <v>215</v>
      </c>
      <c r="F41" s="145">
        <v>165712.8</v>
      </c>
      <c r="G41" s="145">
        <v>165712.8</v>
      </c>
      <c r="H41" s="145">
        <v>165712.8</v>
      </c>
      <c r="I41" s="145">
        <v>165712.8</v>
      </c>
      <c r="J41" s="145"/>
      <c r="K41" s="151"/>
      <c r="L41" s="70"/>
      <c r="M41" s="70"/>
      <c r="N41" s="70"/>
      <c r="O41" s="70"/>
      <c r="P41" s="70"/>
      <c r="Q41" s="70"/>
      <c r="R41" s="70"/>
      <c r="S41" s="70"/>
      <c r="T41" s="70"/>
      <c r="U41" s="70"/>
      <c r="V41" s="70"/>
      <c r="W41" s="70"/>
      <c r="X41" s="70"/>
      <c r="Y41" s="70"/>
      <c r="Z41" s="70"/>
      <c r="AA41" s="70"/>
      <c r="AB41" s="70"/>
      <c r="AC41" s="70"/>
      <c r="AD41" s="70"/>
      <c r="AE41" s="70"/>
      <c r="AF41" s="70"/>
      <c r="AG41" s="70"/>
      <c r="AH41" s="70"/>
      <c r="AI41" s="70"/>
      <c r="AJ41" s="70"/>
      <c r="AK41" s="70"/>
      <c r="AL41" s="70"/>
      <c r="AM41" s="70"/>
      <c r="AN41" s="155"/>
    </row>
    <row r="42" s="86" customFormat="1" ht="22.8" customHeight="1" spans="1:40">
      <c r="A42" s="90"/>
      <c r="B42" s="149" t="s">
        <v>214</v>
      </c>
      <c r="C42" s="149" t="s">
        <v>98</v>
      </c>
      <c r="D42" s="147" t="s">
        <v>88</v>
      </c>
      <c r="E42" s="148" t="s">
        <v>216</v>
      </c>
      <c r="F42" s="145">
        <v>611374.5</v>
      </c>
      <c r="G42" s="145">
        <v>611374.5</v>
      </c>
      <c r="H42" s="145">
        <v>611374.5</v>
      </c>
      <c r="I42" s="145">
        <v>611374.5</v>
      </c>
      <c r="J42" s="145"/>
      <c r="K42" s="151"/>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0"/>
      <c r="AN42" s="155"/>
    </row>
    <row r="43" s="86" customFormat="1" ht="22.8" customHeight="1" spans="1:40">
      <c r="A43" s="90"/>
      <c r="B43" s="149" t="s">
        <v>214</v>
      </c>
      <c r="C43" s="149" t="s">
        <v>172</v>
      </c>
      <c r="D43" s="147" t="s">
        <v>88</v>
      </c>
      <c r="E43" s="148" t="s">
        <v>217</v>
      </c>
      <c r="F43" s="145">
        <v>43947.49</v>
      </c>
      <c r="G43" s="145">
        <v>43947.49</v>
      </c>
      <c r="H43" s="145">
        <v>43947.49</v>
      </c>
      <c r="I43" s="145">
        <v>43947.49</v>
      </c>
      <c r="J43" s="145"/>
      <c r="K43" s="151"/>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L43" s="70"/>
      <c r="AM43" s="70"/>
      <c r="AN43" s="155"/>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1"/>
  <sheetViews>
    <sheetView workbookViewId="0">
      <selection activeCell="A7" sqref="$A7:$XFD21"/>
    </sheetView>
  </sheetViews>
  <sheetFormatPr defaultColWidth="10" defaultRowHeight="13.5"/>
  <cols>
    <col min="1" max="1" width="1.53333333333333" style="112" customWidth="1"/>
    <col min="2" max="4" width="6.15" style="112" customWidth="1"/>
    <col min="5" max="5" width="16.825" style="112" customWidth="1"/>
    <col min="6" max="6" width="41.0333333333333" style="112" customWidth="1"/>
    <col min="7" max="7" width="16.4083333333333" style="112" customWidth="1"/>
    <col min="8" max="8" width="16.625" style="112" customWidth="1"/>
    <col min="9" max="9" width="16.4083333333333" style="112" customWidth="1"/>
    <col min="10" max="10" width="1.53333333333333" style="112" customWidth="1"/>
    <col min="11" max="11" width="9.76666666666667" style="112" customWidth="1"/>
    <col min="12" max="16384" width="10" style="112"/>
  </cols>
  <sheetData>
    <row r="1" s="112" customFormat="1" ht="14.3" customHeight="1" spans="1:10">
      <c r="A1" s="115"/>
      <c r="B1" s="113"/>
      <c r="C1" s="113"/>
      <c r="D1" s="113"/>
      <c r="E1" s="114"/>
      <c r="F1" s="114"/>
      <c r="G1" s="132" t="s">
        <v>218</v>
      </c>
      <c r="H1" s="132"/>
      <c r="I1" s="132"/>
      <c r="J1" s="138"/>
    </row>
    <row r="2" s="112" customFormat="1" ht="19.9" customHeight="1" spans="1:10">
      <c r="A2" s="115"/>
      <c r="B2" s="117" t="s">
        <v>219</v>
      </c>
      <c r="C2" s="117"/>
      <c r="D2" s="117"/>
      <c r="E2" s="117"/>
      <c r="F2" s="117"/>
      <c r="G2" s="117"/>
      <c r="H2" s="117"/>
      <c r="I2" s="117"/>
      <c r="J2" s="138" t="s">
        <v>3</v>
      </c>
    </row>
    <row r="3" s="112" customFormat="1" ht="17.05" customHeight="1" spans="1:10">
      <c r="A3" s="118"/>
      <c r="B3" s="119" t="s">
        <v>5</v>
      </c>
      <c r="C3" s="119"/>
      <c r="D3" s="119"/>
      <c r="E3" s="119"/>
      <c r="F3" s="119"/>
      <c r="G3" s="118"/>
      <c r="H3" s="133"/>
      <c r="I3" s="120" t="s">
        <v>6</v>
      </c>
      <c r="J3" s="138"/>
    </row>
    <row r="4" s="112" customFormat="1" ht="21.35" customHeight="1" spans="1:10">
      <c r="A4" s="123"/>
      <c r="B4" s="122" t="s">
        <v>9</v>
      </c>
      <c r="C4" s="122"/>
      <c r="D4" s="122"/>
      <c r="E4" s="122"/>
      <c r="F4" s="122"/>
      <c r="G4" s="122" t="s">
        <v>60</v>
      </c>
      <c r="H4" s="134" t="s">
        <v>220</v>
      </c>
      <c r="I4" s="134" t="s">
        <v>158</v>
      </c>
      <c r="J4" s="131"/>
    </row>
    <row r="5" s="112" customFormat="1" ht="21.35" customHeight="1" spans="1:10">
      <c r="A5" s="123"/>
      <c r="B5" s="122" t="s">
        <v>80</v>
      </c>
      <c r="C5" s="122"/>
      <c r="D5" s="122"/>
      <c r="E5" s="122" t="s">
        <v>71</v>
      </c>
      <c r="F5" s="122" t="s">
        <v>72</v>
      </c>
      <c r="G5" s="122"/>
      <c r="H5" s="134"/>
      <c r="I5" s="134"/>
      <c r="J5" s="131"/>
    </row>
    <row r="6" s="112" customFormat="1" ht="21.35" customHeight="1" spans="1:10">
      <c r="A6" s="135"/>
      <c r="B6" s="122" t="s">
        <v>81</v>
      </c>
      <c r="C6" s="122" t="s">
        <v>82</v>
      </c>
      <c r="D6" s="122" t="s">
        <v>83</v>
      </c>
      <c r="E6" s="122"/>
      <c r="F6" s="122"/>
      <c r="G6" s="122"/>
      <c r="H6" s="134"/>
      <c r="I6" s="134"/>
      <c r="J6" s="139"/>
    </row>
    <row r="7" s="112" customFormat="1" ht="19.9" customHeight="1" spans="1:10">
      <c r="A7" s="136"/>
      <c r="B7" s="122"/>
      <c r="C7" s="122"/>
      <c r="D7" s="122"/>
      <c r="E7" s="122"/>
      <c r="F7" s="122" t="s">
        <v>73</v>
      </c>
      <c r="G7" s="85">
        <v>5781168.03</v>
      </c>
      <c r="H7" s="85">
        <v>5781168.03</v>
      </c>
      <c r="I7" s="124"/>
      <c r="J7" s="140"/>
    </row>
    <row r="8" s="112" customFormat="1" ht="19.9" customHeight="1" spans="1:10">
      <c r="A8" s="135"/>
      <c r="B8" s="107"/>
      <c r="C8" s="107"/>
      <c r="D8" s="107"/>
      <c r="E8" s="107">
        <v>216001</v>
      </c>
      <c r="F8" s="108" t="s">
        <v>0</v>
      </c>
      <c r="G8" s="85">
        <v>5781168.03</v>
      </c>
      <c r="H8" s="85">
        <v>5781168.03</v>
      </c>
      <c r="I8" s="85"/>
      <c r="J8" s="138"/>
    </row>
    <row r="9" s="112" customFormat="1" ht="19.9" customHeight="1" spans="1:10">
      <c r="A9" s="135"/>
      <c r="B9" s="107" t="s">
        <v>85</v>
      </c>
      <c r="C9" s="107" t="s">
        <v>86</v>
      </c>
      <c r="D9" s="107" t="s">
        <v>87</v>
      </c>
      <c r="E9" s="107">
        <v>216001</v>
      </c>
      <c r="F9" s="108" t="s">
        <v>89</v>
      </c>
      <c r="G9" s="85">
        <v>1425744.83</v>
      </c>
      <c r="H9" s="137">
        <v>1425744.83</v>
      </c>
      <c r="I9" s="85"/>
      <c r="J9" s="138"/>
    </row>
    <row r="10" s="112" customFormat="1" ht="19.9" customHeight="1" spans="1:10">
      <c r="A10" s="135"/>
      <c r="B10" s="107" t="s">
        <v>85</v>
      </c>
      <c r="C10" s="107" t="s">
        <v>86</v>
      </c>
      <c r="D10" s="107" t="s">
        <v>90</v>
      </c>
      <c r="E10" s="107">
        <v>216001</v>
      </c>
      <c r="F10" s="108" t="s">
        <v>91</v>
      </c>
      <c r="G10" s="85">
        <v>2255596.6</v>
      </c>
      <c r="H10" s="137">
        <v>2255596.6</v>
      </c>
      <c r="I10" s="85"/>
      <c r="J10" s="139"/>
    </row>
    <row r="11" s="112" customFormat="1" ht="19.9" customHeight="1" spans="1:10">
      <c r="A11" s="135"/>
      <c r="B11" s="107" t="s">
        <v>92</v>
      </c>
      <c r="C11" s="107" t="s">
        <v>87</v>
      </c>
      <c r="D11" s="107" t="s">
        <v>93</v>
      </c>
      <c r="E11" s="107">
        <v>216001</v>
      </c>
      <c r="F11" s="108" t="s">
        <v>94</v>
      </c>
      <c r="G11" s="85">
        <v>50000</v>
      </c>
      <c r="H11" s="137">
        <v>50000</v>
      </c>
      <c r="I11" s="85"/>
      <c r="J11" s="139"/>
    </row>
    <row r="12" s="112" customFormat="1" ht="19.9" customHeight="1" spans="1:10">
      <c r="A12" s="135"/>
      <c r="B12" s="107" t="s">
        <v>92</v>
      </c>
      <c r="C12" s="107" t="s">
        <v>87</v>
      </c>
      <c r="D12" s="107" t="s">
        <v>95</v>
      </c>
      <c r="E12" s="107">
        <v>216001</v>
      </c>
      <c r="F12" s="108" t="s">
        <v>96</v>
      </c>
      <c r="G12" s="85">
        <v>40000</v>
      </c>
      <c r="H12" s="137">
        <v>40000</v>
      </c>
      <c r="I12" s="85"/>
      <c r="J12" s="139"/>
    </row>
    <row r="13" s="112" customFormat="1" ht="19.9" customHeight="1" spans="1:10">
      <c r="A13" s="135"/>
      <c r="B13" s="107" t="s">
        <v>97</v>
      </c>
      <c r="C13" s="107" t="s">
        <v>98</v>
      </c>
      <c r="D13" s="107" t="s">
        <v>87</v>
      </c>
      <c r="E13" s="107">
        <v>216001</v>
      </c>
      <c r="F13" s="108" t="s">
        <v>99</v>
      </c>
      <c r="G13" s="85">
        <v>637676.77</v>
      </c>
      <c r="H13" s="137">
        <v>637676.77</v>
      </c>
      <c r="I13" s="85"/>
      <c r="J13" s="139"/>
    </row>
    <row r="14" s="112" customFormat="1" ht="19.9" customHeight="1" spans="1:10">
      <c r="A14" s="135"/>
      <c r="B14" s="107" t="s">
        <v>97</v>
      </c>
      <c r="C14" s="107" t="s">
        <v>98</v>
      </c>
      <c r="D14" s="107" t="s">
        <v>100</v>
      </c>
      <c r="E14" s="107">
        <v>216001</v>
      </c>
      <c r="F14" s="108" t="s">
        <v>101</v>
      </c>
      <c r="G14" s="85">
        <v>249177.03</v>
      </c>
      <c r="H14" s="137">
        <v>249177.03</v>
      </c>
      <c r="I14" s="85"/>
      <c r="J14" s="139"/>
    </row>
    <row r="15" s="112" customFormat="1" ht="19.9" customHeight="1" spans="1:10">
      <c r="A15" s="135"/>
      <c r="B15" s="107" t="s">
        <v>97</v>
      </c>
      <c r="C15" s="107" t="s">
        <v>98</v>
      </c>
      <c r="D15" s="107" t="s">
        <v>98</v>
      </c>
      <c r="E15" s="107">
        <v>216001</v>
      </c>
      <c r="F15" s="108" t="s">
        <v>102</v>
      </c>
      <c r="G15" s="85">
        <v>468391.78</v>
      </c>
      <c r="H15" s="137">
        <v>468391.78</v>
      </c>
      <c r="I15" s="85"/>
      <c r="J15" s="139"/>
    </row>
    <row r="16" s="112" customFormat="1" ht="19.9" customHeight="1" spans="1:10">
      <c r="A16" s="135"/>
      <c r="B16" s="107" t="s">
        <v>97</v>
      </c>
      <c r="C16" s="107" t="s">
        <v>103</v>
      </c>
      <c r="D16" s="107" t="s">
        <v>95</v>
      </c>
      <c r="E16" s="107">
        <v>216001</v>
      </c>
      <c r="F16" s="108" t="s">
        <v>104</v>
      </c>
      <c r="G16" s="85">
        <v>6000</v>
      </c>
      <c r="H16" s="137">
        <v>6000</v>
      </c>
      <c r="I16" s="85"/>
      <c r="J16" s="139"/>
    </row>
    <row r="17" s="112" customFormat="1" ht="19.9" customHeight="1" spans="1:10">
      <c r="A17" s="135"/>
      <c r="B17" s="107" t="s">
        <v>105</v>
      </c>
      <c r="C17" s="107" t="s">
        <v>93</v>
      </c>
      <c r="D17" s="107" t="s">
        <v>87</v>
      </c>
      <c r="E17" s="107">
        <v>216001</v>
      </c>
      <c r="F17" s="108" t="s">
        <v>106</v>
      </c>
      <c r="G17" s="85">
        <v>92590.39</v>
      </c>
      <c r="H17" s="137">
        <v>92590.39</v>
      </c>
      <c r="I17" s="85"/>
      <c r="J17" s="139"/>
    </row>
    <row r="18" s="112" customFormat="1" ht="19.9" customHeight="1" spans="1:10">
      <c r="A18" s="135"/>
      <c r="B18" s="107" t="s">
        <v>105</v>
      </c>
      <c r="C18" s="107" t="s">
        <v>93</v>
      </c>
      <c r="D18" s="107" t="s">
        <v>100</v>
      </c>
      <c r="E18" s="107">
        <v>216001</v>
      </c>
      <c r="F18" s="108" t="s">
        <v>107</v>
      </c>
      <c r="G18" s="85">
        <v>146132.53</v>
      </c>
      <c r="H18" s="137">
        <v>146132.53</v>
      </c>
      <c r="I18" s="85"/>
      <c r="J18" s="139"/>
    </row>
    <row r="19" s="112" customFormat="1" ht="19.9" customHeight="1" spans="1:10">
      <c r="A19" s="135"/>
      <c r="B19" s="107" t="s">
        <v>105</v>
      </c>
      <c r="C19" s="107" t="s">
        <v>93</v>
      </c>
      <c r="D19" s="107" t="s">
        <v>108</v>
      </c>
      <c r="E19" s="107">
        <v>216001</v>
      </c>
      <c r="F19" s="108" t="s">
        <v>109</v>
      </c>
      <c r="G19" s="85">
        <v>26400</v>
      </c>
      <c r="H19" s="137">
        <v>26400</v>
      </c>
      <c r="I19" s="85"/>
      <c r="J19" s="139"/>
    </row>
    <row r="20" s="112" customFormat="1" ht="19.9" customHeight="1" spans="1:10">
      <c r="A20" s="135"/>
      <c r="B20" s="107" t="s">
        <v>105</v>
      </c>
      <c r="C20" s="107" t="s">
        <v>93</v>
      </c>
      <c r="D20" s="107" t="s">
        <v>95</v>
      </c>
      <c r="E20" s="107">
        <v>216001</v>
      </c>
      <c r="F20" s="108" t="s">
        <v>110</v>
      </c>
      <c r="G20" s="85">
        <v>11422.39</v>
      </c>
      <c r="H20" s="137">
        <v>11422.39</v>
      </c>
      <c r="I20" s="85"/>
      <c r="J20" s="139"/>
    </row>
    <row r="21" s="112" customFormat="1" ht="19.9" customHeight="1" spans="1:10">
      <c r="A21" s="135"/>
      <c r="B21" s="107" t="s">
        <v>111</v>
      </c>
      <c r="C21" s="107" t="s">
        <v>100</v>
      </c>
      <c r="D21" s="107" t="s">
        <v>87</v>
      </c>
      <c r="E21" s="107">
        <v>216001</v>
      </c>
      <c r="F21" s="108" t="s">
        <v>112</v>
      </c>
      <c r="G21" s="85">
        <v>372035.71</v>
      </c>
      <c r="H21" s="137">
        <v>372035.71</v>
      </c>
      <c r="I21" s="85"/>
      <c r="J21" s="139"/>
    </row>
  </sheetData>
  <mergeCells count="12">
    <mergeCell ref="B1:D1"/>
    <mergeCell ref="G1:I1"/>
    <mergeCell ref="B2:I2"/>
    <mergeCell ref="B3:F3"/>
    <mergeCell ref="B4:F4"/>
    <mergeCell ref="B5:D5"/>
    <mergeCell ref="A10:A17"/>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6"/>
  <sheetViews>
    <sheetView workbookViewId="0">
      <selection activeCell="H7" sqref="H7"/>
    </sheetView>
  </sheetViews>
  <sheetFormatPr defaultColWidth="10" defaultRowHeight="13.5"/>
  <cols>
    <col min="1" max="1" width="1.53333333333333" style="112" customWidth="1"/>
    <col min="2" max="3" width="6.15" style="112" customWidth="1"/>
    <col min="4" max="4" width="11.25" style="112" customWidth="1"/>
    <col min="5" max="5" width="33.5" style="112" customWidth="1"/>
    <col min="6" max="8" width="16.4083333333333" style="112" customWidth="1"/>
    <col min="9" max="9" width="1.53333333333333" style="112" customWidth="1"/>
    <col min="10" max="16384" width="10" style="112"/>
  </cols>
  <sheetData>
    <row r="1" s="112" customFormat="1" ht="14.3" customHeight="1" spans="1:9">
      <c r="A1" s="113"/>
      <c r="B1" s="113"/>
      <c r="C1" s="113"/>
      <c r="D1" s="114"/>
      <c r="E1" s="114"/>
      <c r="F1" s="115"/>
      <c r="G1" s="115"/>
      <c r="H1" s="116" t="s">
        <v>221</v>
      </c>
      <c r="I1" s="131"/>
    </row>
    <row r="2" s="112" customFormat="1" ht="19.9" customHeight="1" spans="1:9">
      <c r="A2" s="115"/>
      <c r="B2" s="117" t="s">
        <v>222</v>
      </c>
      <c r="C2" s="117"/>
      <c r="D2" s="117"/>
      <c r="E2" s="117"/>
      <c r="F2" s="117"/>
      <c r="G2" s="117"/>
      <c r="H2" s="117"/>
      <c r="I2" s="131"/>
    </row>
    <row r="3" s="112" customFormat="1" ht="17.05" customHeight="1" spans="1:9">
      <c r="A3" s="118"/>
      <c r="B3" s="119" t="s">
        <v>5</v>
      </c>
      <c r="C3" s="119"/>
      <c r="D3" s="119"/>
      <c r="E3" s="119"/>
      <c r="G3" s="118"/>
      <c r="H3" s="120" t="s">
        <v>6</v>
      </c>
      <c r="I3" s="131"/>
    </row>
    <row r="4" s="112" customFormat="1" ht="21.35" customHeight="1" spans="1:9">
      <c r="A4" s="121"/>
      <c r="B4" s="122" t="s">
        <v>9</v>
      </c>
      <c r="C4" s="122"/>
      <c r="D4" s="122"/>
      <c r="E4" s="122"/>
      <c r="F4" s="122" t="s">
        <v>76</v>
      </c>
      <c r="G4" s="122"/>
      <c r="H4" s="122"/>
      <c r="I4" s="131"/>
    </row>
    <row r="5" s="112" customFormat="1" ht="21.35" customHeight="1" spans="1:9">
      <c r="A5" s="121"/>
      <c r="B5" s="122" t="s">
        <v>80</v>
      </c>
      <c r="C5" s="122"/>
      <c r="D5" s="122" t="s">
        <v>71</v>
      </c>
      <c r="E5" s="122" t="s">
        <v>72</v>
      </c>
      <c r="F5" s="122" t="s">
        <v>60</v>
      </c>
      <c r="G5" s="122" t="s">
        <v>223</v>
      </c>
      <c r="H5" s="122" t="s">
        <v>224</v>
      </c>
      <c r="I5" s="131"/>
    </row>
    <row r="6" s="112" customFormat="1" ht="21.35" customHeight="1" spans="1:9">
      <c r="A6" s="123"/>
      <c r="B6" s="122" t="s">
        <v>81</v>
      </c>
      <c r="C6" s="122" t="s">
        <v>82</v>
      </c>
      <c r="D6" s="122"/>
      <c r="E6" s="122"/>
      <c r="F6" s="122"/>
      <c r="G6" s="122"/>
      <c r="H6" s="122"/>
      <c r="I6" s="131"/>
    </row>
    <row r="7" s="112" customFormat="1" ht="30" customHeight="1" spans="1:9">
      <c r="A7" s="121"/>
      <c r="B7" s="122"/>
      <c r="C7" s="122"/>
      <c r="D7" s="122"/>
      <c r="E7" s="122" t="s">
        <v>73</v>
      </c>
      <c r="F7" s="124">
        <v>5691168.03</v>
      </c>
      <c r="G7" s="124">
        <v>5087674.62</v>
      </c>
      <c r="H7" s="124">
        <v>603493.41</v>
      </c>
      <c r="I7" s="131"/>
    </row>
    <row r="8" s="112" customFormat="1" ht="30" customHeight="1" spans="1:9">
      <c r="A8" s="121"/>
      <c r="B8" s="125"/>
      <c r="C8" s="125"/>
      <c r="D8" s="126" t="s">
        <v>88</v>
      </c>
      <c r="E8" s="127" t="s">
        <v>0</v>
      </c>
      <c r="F8" s="85">
        <f>G8+H8</f>
        <v>5691168.03</v>
      </c>
      <c r="G8" s="85">
        <f>G9+G14+G21+G24</f>
        <v>5087674.62</v>
      </c>
      <c r="H8" s="85">
        <f>H9+H14+H21+H24</f>
        <v>603493.41</v>
      </c>
      <c r="I8" s="131"/>
    </row>
    <row r="9" s="112" customFormat="1" ht="30" customHeight="1" spans="1:9">
      <c r="A9" s="121"/>
      <c r="B9" s="125"/>
      <c r="C9" s="125"/>
      <c r="D9" s="126" t="s">
        <v>88</v>
      </c>
      <c r="E9" s="127" t="s">
        <v>225</v>
      </c>
      <c r="F9" s="85">
        <f t="shared" ref="F9:F26" si="0">G9+H9</f>
        <v>1626543.5</v>
      </c>
      <c r="G9" s="85">
        <f>SUM(G10:G13)</f>
        <v>1626543.5</v>
      </c>
      <c r="H9" s="85"/>
      <c r="I9" s="131"/>
    </row>
    <row r="10" s="112" customFormat="1" ht="30" customHeight="1" spans="1:9">
      <c r="A10" s="121"/>
      <c r="B10" s="128">
        <v>501</v>
      </c>
      <c r="C10" s="128" t="s">
        <v>87</v>
      </c>
      <c r="D10" s="126" t="s">
        <v>88</v>
      </c>
      <c r="E10" s="127" t="s">
        <v>226</v>
      </c>
      <c r="F10" s="85">
        <f t="shared" si="0"/>
        <v>1142238.6</v>
      </c>
      <c r="G10" s="85">
        <v>1142238.6</v>
      </c>
      <c r="H10" s="85"/>
      <c r="I10" s="131"/>
    </row>
    <row r="11" s="112" customFormat="1" ht="30" customHeight="1" spans="1:9">
      <c r="A11" s="121"/>
      <c r="B11" s="128" t="s">
        <v>227</v>
      </c>
      <c r="C11" s="128" t="s">
        <v>100</v>
      </c>
      <c r="D11" s="126" t="s">
        <v>88</v>
      </c>
      <c r="E11" s="127" t="s">
        <v>228</v>
      </c>
      <c r="F11" s="85">
        <f t="shared" si="0"/>
        <v>279774.19</v>
      </c>
      <c r="G11" s="129">
        <v>279774.19</v>
      </c>
      <c r="H11" s="85"/>
      <c r="I11" s="131"/>
    </row>
    <row r="12" s="112" customFormat="1" ht="30" customHeight="1" spans="2:9">
      <c r="B12" s="127" t="s">
        <v>227</v>
      </c>
      <c r="C12" s="127" t="s">
        <v>108</v>
      </c>
      <c r="D12" s="126" t="s">
        <v>88</v>
      </c>
      <c r="E12" s="127" t="s">
        <v>229</v>
      </c>
      <c r="F12" s="85">
        <f t="shared" si="0"/>
        <v>144296.71</v>
      </c>
      <c r="G12" s="130">
        <v>144296.71</v>
      </c>
      <c r="H12" s="85"/>
      <c r="I12" s="131"/>
    </row>
    <row r="13" s="112" customFormat="1" ht="30" customHeight="1" spans="2:9">
      <c r="B13" s="127" t="s">
        <v>227</v>
      </c>
      <c r="C13" s="127" t="s">
        <v>95</v>
      </c>
      <c r="D13" s="126" t="s">
        <v>88</v>
      </c>
      <c r="E13" s="127" t="s">
        <v>230</v>
      </c>
      <c r="F13" s="85">
        <f t="shared" si="0"/>
        <v>60234</v>
      </c>
      <c r="G13" s="130">
        <v>60234</v>
      </c>
      <c r="H13" s="85"/>
      <c r="I13" s="131"/>
    </row>
    <row r="14" s="112" customFormat="1" ht="30" customHeight="1" spans="2:9">
      <c r="B14" s="127"/>
      <c r="C14" s="127"/>
      <c r="D14" s="126" t="s">
        <v>88</v>
      </c>
      <c r="E14" s="127" t="s">
        <v>231</v>
      </c>
      <c r="F14" s="85">
        <f t="shared" si="0"/>
        <v>270709.46</v>
      </c>
      <c r="G14" s="85"/>
      <c r="H14" s="85">
        <f>SUM(H15:H20)</f>
        <v>270709.46</v>
      </c>
      <c r="I14" s="131"/>
    </row>
    <row r="15" s="112" customFormat="1" ht="30" customHeight="1" spans="2:9">
      <c r="B15" s="127" t="s">
        <v>232</v>
      </c>
      <c r="C15" s="127" t="s">
        <v>87</v>
      </c>
      <c r="D15" s="126" t="s">
        <v>88</v>
      </c>
      <c r="E15" s="127" t="s">
        <v>233</v>
      </c>
      <c r="F15" s="85">
        <f t="shared" si="0"/>
        <v>197687.33</v>
      </c>
      <c r="G15" s="130"/>
      <c r="H15" s="130">
        <v>197687.33</v>
      </c>
      <c r="I15" s="131"/>
    </row>
    <row r="16" s="112" customFormat="1" ht="30" customHeight="1" spans="2:9">
      <c r="B16" s="127" t="s">
        <v>232</v>
      </c>
      <c r="C16" s="127" t="s">
        <v>100</v>
      </c>
      <c r="D16" s="126" t="s">
        <v>88</v>
      </c>
      <c r="E16" s="127" t="s">
        <v>234</v>
      </c>
      <c r="F16" s="85">
        <f t="shared" si="0"/>
        <v>800</v>
      </c>
      <c r="G16" s="85"/>
      <c r="H16" s="130">
        <v>800</v>
      </c>
      <c r="I16" s="131"/>
    </row>
    <row r="17" s="112" customFormat="1" ht="30" customHeight="1" spans="2:9">
      <c r="B17" s="127" t="s">
        <v>232</v>
      </c>
      <c r="C17" s="127" t="s">
        <v>98</v>
      </c>
      <c r="D17" s="126" t="s">
        <v>88</v>
      </c>
      <c r="E17" s="127" t="s">
        <v>235</v>
      </c>
      <c r="F17" s="85">
        <f t="shared" si="0"/>
        <v>2000</v>
      </c>
      <c r="G17" s="85"/>
      <c r="H17" s="85">
        <v>2000</v>
      </c>
      <c r="I17" s="131"/>
    </row>
    <row r="18" s="112" customFormat="1" ht="30" customHeight="1" spans="2:9">
      <c r="B18" s="127" t="s">
        <v>232</v>
      </c>
      <c r="C18" s="127" t="s">
        <v>190</v>
      </c>
      <c r="D18" s="126" t="s">
        <v>88</v>
      </c>
      <c r="E18" s="127" t="s">
        <v>236</v>
      </c>
      <c r="F18" s="85">
        <f t="shared" si="0"/>
        <v>15795</v>
      </c>
      <c r="G18" s="85"/>
      <c r="H18" s="85">
        <v>15795</v>
      </c>
      <c r="I18" s="131"/>
    </row>
    <row r="19" s="112" customFormat="1" ht="30" customHeight="1" spans="2:9">
      <c r="B19" s="127" t="s">
        <v>232</v>
      </c>
      <c r="C19" s="127" t="s">
        <v>193</v>
      </c>
      <c r="D19" s="126" t="s">
        <v>88</v>
      </c>
      <c r="E19" s="127" t="s">
        <v>237</v>
      </c>
      <c r="F19" s="85">
        <f t="shared" si="0"/>
        <v>4800</v>
      </c>
      <c r="G19" s="85"/>
      <c r="H19" s="85">
        <v>4800</v>
      </c>
      <c r="I19" s="131"/>
    </row>
    <row r="20" s="112" customFormat="1" ht="30" customHeight="1" spans="1:9">
      <c r="A20" s="121"/>
      <c r="B20" s="127" t="s">
        <v>232</v>
      </c>
      <c r="C20" s="127" t="s">
        <v>95</v>
      </c>
      <c r="D20" s="126" t="s">
        <v>88</v>
      </c>
      <c r="E20" s="127" t="s">
        <v>238</v>
      </c>
      <c r="F20" s="85">
        <f t="shared" si="0"/>
        <v>49627.13</v>
      </c>
      <c r="G20" s="85"/>
      <c r="H20" s="130">
        <v>49627.13</v>
      </c>
      <c r="I20" s="131"/>
    </row>
    <row r="21" s="112" customFormat="1" ht="30" customHeight="1" spans="2:9">
      <c r="B21" s="128"/>
      <c r="C21" s="128"/>
      <c r="D21" s="126" t="s">
        <v>88</v>
      </c>
      <c r="E21" s="127" t="s">
        <v>239</v>
      </c>
      <c r="F21" s="85">
        <f t="shared" si="0"/>
        <v>2972880.28</v>
      </c>
      <c r="G21" s="85">
        <f>SUM(G22:G23)</f>
        <v>2640096.33</v>
      </c>
      <c r="H21" s="85">
        <f>SUM(H22:H23)</f>
        <v>332783.95</v>
      </c>
      <c r="I21" s="131"/>
    </row>
    <row r="22" s="112" customFormat="1" ht="30" customHeight="1" spans="2:9">
      <c r="B22" s="127" t="s">
        <v>240</v>
      </c>
      <c r="C22" s="127" t="s">
        <v>87</v>
      </c>
      <c r="D22" s="126" t="s">
        <v>88</v>
      </c>
      <c r="E22" s="127" t="s">
        <v>241</v>
      </c>
      <c r="F22" s="85">
        <f t="shared" si="0"/>
        <v>2640096.33</v>
      </c>
      <c r="G22" s="85">
        <v>2640096.33</v>
      </c>
      <c r="H22" s="85"/>
      <c r="I22" s="131"/>
    </row>
    <row r="23" s="112" customFormat="1" ht="30" customHeight="1" spans="2:9">
      <c r="B23" s="127" t="s">
        <v>240</v>
      </c>
      <c r="C23" s="127" t="s">
        <v>100</v>
      </c>
      <c r="D23" s="126" t="s">
        <v>88</v>
      </c>
      <c r="E23" s="127" t="s">
        <v>242</v>
      </c>
      <c r="F23" s="85">
        <f t="shared" si="0"/>
        <v>332783.95</v>
      </c>
      <c r="G23" s="85"/>
      <c r="H23" s="85">
        <v>332783.95</v>
      </c>
      <c r="I23" s="131"/>
    </row>
    <row r="24" s="112" customFormat="1" ht="30" customHeight="1" spans="2:9">
      <c r="B24" s="128"/>
      <c r="C24" s="128"/>
      <c r="D24" s="126" t="s">
        <v>88</v>
      </c>
      <c r="E24" s="127" t="s">
        <v>243</v>
      </c>
      <c r="F24" s="85">
        <f t="shared" si="0"/>
        <v>821034.79</v>
      </c>
      <c r="G24" s="85">
        <f>SUM(G25:G26)</f>
        <v>821034.79</v>
      </c>
      <c r="H24" s="85"/>
      <c r="I24" s="131"/>
    </row>
    <row r="25" s="112" customFormat="1" ht="30" customHeight="1" spans="2:9">
      <c r="B25" s="127" t="s">
        <v>244</v>
      </c>
      <c r="C25" s="127" t="s">
        <v>87</v>
      </c>
      <c r="D25" s="126" t="s">
        <v>88</v>
      </c>
      <c r="E25" s="127" t="s">
        <v>245</v>
      </c>
      <c r="F25" s="85">
        <f t="shared" si="0"/>
        <v>655321.99</v>
      </c>
      <c r="G25" s="85">
        <v>655321.99</v>
      </c>
      <c r="H25" s="85"/>
      <c r="I25" s="131"/>
    </row>
    <row r="26" s="112" customFormat="1" ht="30" customHeight="1" spans="2:9">
      <c r="B26" s="127" t="s">
        <v>244</v>
      </c>
      <c r="C26" s="127" t="s">
        <v>98</v>
      </c>
      <c r="D26" s="126" t="s">
        <v>88</v>
      </c>
      <c r="E26" s="127" t="s">
        <v>246</v>
      </c>
      <c r="F26" s="85">
        <f t="shared" si="0"/>
        <v>165712.8</v>
      </c>
      <c r="G26" s="85">
        <v>165712.8</v>
      </c>
      <c r="H26" s="85"/>
      <c r="I26" s="131"/>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selection activeCell="H13" sqref="H13"/>
    </sheetView>
  </sheetViews>
  <sheetFormatPr defaultColWidth="10" defaultRowHeight="13.5" outlineLevelCol="7"/>
  <cols>
    <col min="1" max="1" width="1.53333333333333" style="86" customWidth="1"/>
    <col min="2" max="4" width="6.625" style="86" customWidth="1"/>
    <col min="5" max="5" width="12.5" style="86" customWidth="1"/>
    <col min="6" max="6" width="58.25" style="86" customWidth="1"/>
    <col min="7" max="7" width="22.125" style="86" customWidth="1"/>
    <col min="8" max="8" width="1.53333333333333" style="86" customWidth="1"/>
    <col min="9" max="10" width="9.76666666666667" style="86" customWidth="1"/>
    <col min="11" max="16384" width="10" style="86"/>
  </cols>
  <sheetData>
    <row r="1" ht="25" customHeight="1" spans="1:8">
      <c r="A1" s="87"/>
      <c r="B1" s="2"/>
      <c r="C1" s="2"/>
      <c r="D1" s="2"/>
      <c r="E1" s="88"/>
      <c r="F1" s="88"/>
      <c r="G1" s="89" t="s">
        <v>247</v>
      </c>
      <c r="H1" s="90"/>
    </row>
    <row r="2" ht="22.8" customHeight="1" spans="1:8">
      <c r="A2" s="87"/>
      <c r="B2" s="91" t="s">
        <v>248</v>
      </c>
      <c r="C2" s="91"/>
      <c r="D2" s="91"/>
      <c r="E2" s="91"/>
      <c r="F2" s="91"/>
      <c r="G2" s="91"/>
      <c r="H2" s="90" t="s">
        <v>3</v>
      </c>
    </row>
    <row r="3" ht="19.55" customHeight="1" spans="1:8">
      <c r="A3" s="92"/>
      <c r="B3" s="93" t="s">
        <v>5</v>
      </c>
      <c r="C3" s="93"/>
      <c r="D3" s="93"/>
      <c r="E3" s="93"/>
      <c r="F3" s="93"/>
      <c r="G3" s="94" t="s">
        <v>6</v>
      </c>
      <c r="H3" s="95"/>
    </row>
    <row r="4" ht="24.4" customHeight="1" spans="1:8">
      <c r="A4" s="96"/>
      <c r="B4" s="67" t="s">
        <v>80</v>
      </c>
      <c r="C4" s="67"/>
      <c r="D4" s="67"/>
      <c r="E4" s="67" t="s">
        <v>71</v>
      </c>
      <c r="F4" s="67" t="s">
        <v>72</v>
      </c>
      <c r="G4" s="67" t="s">
        <v>249</v>
      </c>
      <c r="H4" s="97"/>
    </row>
    <row r="5" ht="24" customHeight="1" spans="1:8">
      <c r="A5" s="96"/>
      <c r="B5" s="67" t="s">
        <v>81</v>
      </c>
      <c r="C5" s="67" t="s">
        <v>82</v>
      </c>
      <c r="D5" s="67" t="s">
        <v>83</v>
      </c>
      <c r="E5" s="67"/>
      <c r="F5" s="67"/>
      <c r="G5" s="67"/>
      <c r="H5" s="98"/>
    </row>
    <row r="6" ht="28" customHeight="1" spans="1:8">
      <c r="A6" s="99"/>
      <c r="B6" s="67"/>
      <c r="C6" s="67"/>
      <c r="D6" s="67"/>
      <c r="E6" s="67"/>
      <c r="F6" s="67" t="s">
        <v>73</v>
      </c>
      <c r="G6" s="70">
        <v>90000</v>
      </c>
      <c r="H6" s="100"/>
    </row>
    <row r="7" ht="31" customHeight="1" spans="1:8">
      <c r="A7" s="99"/>
      <c r="B7" s="101"/>
      <c r="C7" s="101"/>
      <c r="D7" s="101"/>
      <c r="E7" s="102">
        <v>216001</v>
      </c>
      <c r="F7" s="103" t="s">
        <v>0</v>
      </c>
      <c r="G7" s="104">
        <v>90000</v>
      </c>
      <c r="H7" s="100"/>
    </row>
    <row r="8" ht="22" customHeight="1" spans="1:8">
      <c r="A8" s="99"/>
      <c r="B8" s="67"/>
      <c r="C8" s="67"/>
      <c r="D8" s="67"/>
      <c r="E8" s="72"/>
      <c r="F8" s="105" t="s">
        <v>250</v>
      </c>
      <c r="G8" s="106">
        <v>50000</v>
      </c>
      <c r="H8" s="100"/>
    </row>
    <row r="9" ht="22.8" customHeight="1" spans="1:8">
      <c r="A9" s="99"/>
      <c r="B9" s="107" t="s">
        <v>92</v>
      </c>
      <c r="C9" s="107" t="s">
        <v>87</v>
      </c>
      <c r="D9" s="107" t="s">
        <v>93</v>
      </c>
      <c r="E9" s="72">
        <v>216001</v>
      </c>
      <c r="F9" s="108" t="s">
        <v>251</v>
      </c>
      <c r="G9" s="85">
        <v>50000</v>
      </c>
      <c r="H9" s="100"/>
    </row>
    <row r="10" ht="22.8" customHeight="1" spans="1:8">
      <c r="A10" s="99"/>
      <c r="B10" s="107"/>
      <c r="C10" s="107"/>
      <c r="D10" s="107"/>
      <c r="E10" s="72"/>
      <c r="F10" s="105" t="s">
        <v>252</v>
      </c>
      <c r="G10" s="85">
        <v>40000</v>
      </c>
      <c r="H10" s="100"/>
    </row>
    <row r="11" ht="22.8" customHeight="1" spans="1:8">
      <c r="A11" s="99"/>
      <c r="B11" s="107" t="s">
        <v>92</v>
      </c>
      <c r="C11" s="107" t="s">
        <v>87</v>
      </c>
      <c r="D11" s="107" t="s">
        <v>95</v>
      </c>
      <c r="E11" s="72">
        <v>216001</v>
      </c>
      <c r="F11" s="108" t="s">
        <v>253</v>
      </c>
      <c r="G11" s="85">
        <v>40000</v>
      </c>
      <c r="H11" s="100"/>
    </row>
    <row r="12" ht="22.8" customHeight="1" spans="1:8">
      <c r="A12" s="99"/>
      <c r="B12" s="67"/>
      <c r="C12" s="67"/>
      <c r="D12" s="67"/>
      <c r="E12" s="67"/>
      <c r="F12" s="67"/>
      <c r="G12" s="70"/>
      <c r="H12" s="100"/>
    </row>
    <row r="13" ht="22.8" customHeight="1" spans="1:8">
      <c r="A13" s="99"/>
      <c r="B13" s="67"/>
      <c r="C13" s="67"/>
      <c r="D13" s="67"/>
      <c r="E13" s="67"/>
      <c r="F13" s="67"/>
      <c r="G13" s="70"/>
      <c r="H13" s="100"/>
    </row>
    <row r="14" ht="22.8" customHeight="1" spans="1:8">
      <c r="A14" s="99"/>
      <c r="B14" s="67"/>
      <c r="C14" s="67"/>
      <c r="D14" s="67"/>
      <c r="E14" s="67"/>
      <c r="F14" s="67"/>
      <c r="G14" s="70"/>
      <c r="H14" s="100"/>
    </row>
    <row r="15" ht="22.8" customHeight="1" spans="1:8">
      <c r="A15" s="96"/>
      <c r="B15" s="71"/>
      <c r="C15" s="71"/>
      <c r="D15" s="71"/>
      <c r="E15" s="71"/>
      <c r="F15" s="71" t="s">
        <v>24</v>
      </c>
      <c r="G15" s="73"/>
      <c r="H15" s="97"/>
    </row>
    <row r="16" ht="22.8" customHeight="1" spans="1:8">
      <c r="A16" s="96"/>
      <c r="B16" s="71"/>
      <c r="C16" s="71"/>
      <c r="D16" s="71"/>
      <c r="E16" s="71"/>
      <c r="F16" s="71" t="s">
        <v>24</v>
      </c>
      <c r="G16" s="73"/>
      <c r="H16" s="97"/>
    </row>
    <row r="17" ht="28" customHeight="1" spans="1:8">
      <c r="A17" s="96"/>
      <c r="B17" s="71"/>
      <c r="C17" s="71"/>
      <c r="D17" s="71"/>
      <c r="E17" s="71"/>
      <c r="F17" s="71"/>
      <c r="G17" s="73"/>
      <c r="H17" s="98"/>
    </row>
    <row r="18" ht="28" customHeight="1" spans="1:8">
      <c r="A18" s="96"/>
      <c r="B18" s="71"/>
      <c r="C18" s="71"/>
      <c r="D18" s="71"/>
      <c r="E18" s="71"/>
      <c r="F18" s="71"/>
      <c r="G18" s="73"/>
      <c r="H18" s="98"/>
    </row>
    <row r="19" ht="9.75" customHeight="1" spans="1:8">
      <c r="A19" s="109"/>
      <c r="B19" s="110"/>
      <c r="C19" s="110"/>
      <c r="D19" s="110"/>
      <c r="E19" s="110"/>
      <c r="F19" s="109"/>
      <c r="G19" s="109"/>
      <c r="H19" s="111"/>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封面</vt:lpstr>
      <vt:lpstr>1</vt:lpstr>
      <vt:lpstr>1-1</vt:lpstr>
      <vt:lpstr>1-2</vt:lpstr>
      <vt:lpstr>2</vt:lpstr>
      <vt:lpstr>2-1</vt:lpstr>
      <vt:lpstr>3</vt:lpstr>
      <vt:lpstr>3-1</vt:lpstr>
      <vt:lpstr>3-2</vt:lpstr>
      <vt:lpstr>3-3</vt:lpstr>
      <vt:lpstr>4</vt:lpstr>
      <vt:lpstr>4-1</vt:lpstr>
      <vt:lpstr>5</vt:lpstr>
      <vt:lpstr>6-1</vt:lpstr>
      <vt:lpstr>6-2</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2022-03-04T19:28:00Z</dcterms:created>
  <dcterms:modified xsi:type="dcterms:W3CDTF">2024-03-04T08:39:10Z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